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ile.ad.edu.city.kyoto.jp\UNT1\org\音楽高\企画推進部\01.教務系\02教育課程\R7申請書類一式\"/>
    </mc:Choice>
  </mc:AlternateContent>
  <xr:revisionPtr revIDLastSave="0" documentId="13_ncr:1_{08FFCFA5-8D62-4383-BA14-0A8204E899CB}" xr6:coauthVersionLast="47" xr6:coauthVersionMax="47" xr10:uidLastSave="{00000000-0000-0000-0000-000000000000}"/>
  <bookViews>
    <workbookView xWindow="-110" yWindow="-110" windowWidth="19420" windowHeight="10300" firstSheet="10" activeTab="12" xr2:uid="{00000000-000D-0000-FFFF-FFFF00000000}"/>
  </bookViews>
  <sheets>
    <sheet name="3年(声楽)" sheetId="21" r:id="rId1"/>
    <sheet name="3年(ﾋﾟｱﾉ)" sheetId="20" r:id="rId2"/>
    <sheet name="3年(弦楽)" sheetId="19" r:id="rId3"/>
    <sheet name="3年(管楽)" sheetId="18" r:id="rId4"/>
    <sheet name="3年(打楽)" sheetId="17" r:id="rId5"/>
    <sheet name="3年(作曲)" sheetId="16" r:id="rId6"/>
    <sheet name="3年(楽表理論)" sheetId="15" r:id="rId7"/>
    <sheet name="3年(楽表表現_指揮)" sheetId="14" r:id="rId8"/>
    <sheet name="3年(楽表表現_作曲，チェンバロ，クラシック・ギター)" sheetId="13" r:id="rId9"/>
    <sheet name="3年(楽表表現_打楽器)" sheetId="12" r:id="rId10"/>
    <sheet name="3年(楽表表現_声楽)" sheetId="11" r:id="rId11"/>
    <sheet name="3年(楽表表現_ピアノ)" sheetId="10" r:id="rId12"/>
    <sheet name="3年(楽表表現_弦楽器・管楽器)" sheetId="9" r:id="rId13"/>
    <sheet name="例" sheetId="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1" l="1"/>
  <c r="Q15" i="21"/>
  <c r="P15" i="21"/>
  <c r="O15" i="21"/>
  <c r="F28" i="20"/>
  <c r="Q15" i="20"/>
  <c r="R15" i="20" s="1"/>
  <c r="P15" i="20"/>
  <c r="O15" i="20"/>
  <c r="O17" i="20" s="1"/>
  <c r="F28" i="19"/>
  <c r="Q14" i="19"/>
  <c r="P14" i="19"/>
  <c r="O14" i="19"/>
  <c r="O16" i="19" s="1"/>
  <c r="F28" i="18"/>
  <c r="Q14" i="18"/>
  <c r="P14" i="18"/>
  <c r="O14" i="18"/>
  <c r="F28" i="17"/>
  <c r="Q14" i="17"/>
  <c r="P14" i="17"/>
  <c r="O14" i="17"/>
  <c r="O16" i="17" s="1"/>
  <c r="F28" i="16"/>
  <c r="O18" i="16"/>
  <c r="R16" i="16"/>
  <c r="F28" i="15"/>
  <c r="O18" i="15" s="1"/>
  <c r="R16" i="15"/>
  <c r="F28" i="14"/>
  <c r="O17" i="14" s="1"/>
  <c r="R15" i="14"/>
  <c r="F28" i="13"/>
  <c r="O18" i="13"/>
  <c r="R16" i="13"/>
  <c r="F28" i="12"/>
  <c r="O18" i="12"/>
  <c r="R16" i="12"/>
  <c r="F28" i="11"/>
  <c r="O18" i="11" s="1"/>
  <c r="R16" i="11"/>
  <c r="F28" i="10"/>
  <c r="O18" i="10" s="1"/>
  <c r="R16" i="10"/>
  <c r="F28" i="9"/>
  <c r="O18" i="9"/>
  <c r="R16" i="9"/>
  <c r="R14" i="17" l="1"/>
  <c r="R14" i="19"/>
  <c r="O16" i="18"/>
  <c r="O17" i="21"/>
  <c r="R14" i="18"/>
  <c r="R15" i="21"/>
</calcChain>
</file>

<file path=xl/sharedStrings.xml><?xml version="1.0" encoding="utf-8"?>
<sst xmlns="http://schemas.openxmlformats.org/spreadsheetml/2006/main" count="1475" uniqueCount="333">
  <si>
    <t>京都市立○○高等学校</t>
    <rPh sb="0" eb="3">
      <t>キョウトシ</t>
    </rPh>
    <rPh sb="3" eb="4">
      <t>リツ</t>
    </rPh>
    <rPh sb="6" eb="8">
      <t>コウトウ</t>
    </rPh>
    <rPh sb="8" eb="10">
      <t>ガッコウ</t>
    </rPh>
    <phoneticPr fontId="1"/>
  </si>
  <si>
    <t>教科・科目</t>
    <rPh sb="0" eb="2">
      <t>キョウカ</t>
    </rPh>
    <rPh sb="3" eb="5">
      <t>カモク</t>
    </rPh>
    <phoneticPr fontId="1"/>
  </si>
  <si>
    <t>標準単位数</t>
    <rPh sb="0" eb="2">
      <t>ヒョウジュン</t>
    </rPh>
    <rPh sb="2" eb="5">
      <t>タンイスウ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</si>
  <si>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</si>
  <si>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</si>
  <si>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</si>
  <si>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計</t>
    <rPh sb="0" eb="1">
      <t>ケイ</t>
    </rPh>
    <phoneticPr fontId="1"/>
  </si>
  <si>
    <t>国語</t>
    <rPh sb="0" eb="2">
      <t>コクゴ</t>
    </rPh>
    <phoneticPr fontId="1"/>
  </si>
  <si>
    <t>公民</t>
    <rPh sb="0" eb="2">
      <t>コウミン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</si>
  <si>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</si>
  <si>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</si>
  <si>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保健体育</t>
    <rPh sb="0" eb="2">
      <t>ホケン</t>
    </rPh>
    <rPh sb="2" eb="4">
      <t>タイイク</t>
    </rPh>
    <phoneticPr fontId="1"/>
  </si>
  <si>
    <t>芸術</t>
    <rPh sb="0" eb="2">
      <t>ゲイジュツ</t>
    </rPh>
    <phoneticPr fontId="1"/>
  </si>
  <si>
    <t>家庭</t>
    <rPh sb="0" eb="2">
      <t>カテイ</t>
    </rPh>
    <phoneticPr fontId="1"/>
  </si>
  <si>
    <t>情報</t>
    <rPh sb="0" eb="2">
      <t>ジョウホウ</t>
    </rPh>
    <phoneticPr fontId="1"/>
  </si>
  <si>
    <t>外国語</t>
    <rPh sb="0" eb="3">
      <t>ガイコクゴ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</si>
  <si>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</si>
  <si>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</si>
  <si>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</si>
  <si>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週当たりの時間数</t>
    <rPh sb="0" eb="1">
      <t>シュウ</t>
    </rPh>
    <rPh sb="1" eb="2">
      <t>ア</t>
    </rPh>
    <rPh sb="5" eb="8">
      <t>ジカンスウ</t>
    </rPh>
    <phoneticPr fontId="1"/>
  </si>
  <si>
    <t>備考</t>
    <rPh sb="0" eb="2">
      <t>ビコウ</t>
    </rPh>
    <phoneticPr fontId="1"/>
  </si>
  <si>
    <t>令和○年度 普通科○○コース教育課程(案)</t>
    <rPh sb="0" eb="2">
      <t>レイワ</t>
    </rPh>
    <rPh sb="3" eb="5">
      <t>ネンド</t>
    </rPh>
    <rPh sb="6" eb="9">
      <t>フツウカ</t>
    </rPh>
    <rPh sb="8" eb="9">
      <t>カ</t>
    </rPh>
    <rPh sb="14" eb="16">
      <t>キョウイク</t>
    </rPh>
    <rPh sb="16" eb="18">
      <t>カテイ</t>
    </rPh>
    <rPh sb="19" eb="20">
      <t>アン</t>
    </rPh>
    <phoneticPr fontId="1"/>
  </si>
  <si>
    <t>現代の国語</t>
    <rPh sb="0" eb="2">
      <t>ゲンダイ</t>
    </rPh>
    <rPh sb="3" eb="5">
      <t>コクゴ</t>
    </rPh>
    <phoneticPr fontId="1"/>
  </si>
  <si>
    <t>言語文化</t>
    <rPh sb="0" eb="2">
      <t>ゲンゴ</t>
    </rPh>
    <rPh sb="2" eb="4">
      <t>ブンカ</t>
    </rPh>
    <phoneticPr fontId="1"/>
  </si>
  <si>
    <t>倫理国語</t>
    <rPh sb="0" eb="2">
      <t>リンリ</t>
    </rPh>
    <rPh sb="2" eb="4">
      <t>コクゴ</t>
    </rPh>
    <phoneticPr fontId="1"/>
  </si>
  <si>
    <t>古典探究</t>
    <rPh sb="0" eb="2">
      <t>コテン</t>
    </rPh>
    <rPh sb="2" eb="4">
      <t>タンキュウ</t>
    </rPh>
    <phoneticPr fontId="1"/>
  </si>
  <si>
    <t>地理総合</t>
    <rPh sb="0" eb="2">
      <t>チリ</t>
    </rPh>
    <rPh sb="2" eb="4">
      <t>ソウゴウ</t>
    </rPh>
    <phoneticPr fontId="1"/>
  </si>
  <si>
    <t>歴史総合</t>
    <rPh sb="0" eb="2">
      <t>レキシ</t>
    </rPh>
    <rPh sb="2" eb="4">
      <t>ソウゴウ</t>
    </rPh>
    <phoneticPr fontId="1"/>
  </si>
  <si>
    <t>地理探究</t>
    <rPh sb="0" eb="2">
      <t>チリ</t>
    </rPh>
    <rPh sb="2" eb="4">
      <t>タンキュウ</t>
    </rPh>
    <phoneticPr fontId="1"/>
  </si>
  <si>
    <t>歴史演習</t>
    <rPh sb="0" eb="2">
      <t>レキシ</t>
    </rPh>
    <rPh sb="2" eb="4">
      <t>エンシュウ</t>
    </rPh>
    <phoneticPr fontId="1"/>
  </si>
  <si>
    <t>公共</t>
    <rPh sb="0" eb="2">
      <t>コウキョウ</t>
    </rPh>
    <phoneticPr fontId="1"/>
  </si>
  <si>
    <t>公民演習</t>
    <rPh sb="0" eb="2">
      <t>コウミン</t>
    </rPh>
    <rPh sb="2" eb="4">
      <t>エンシュウ</t>
    </rPh>
    <phoneticPr fontId="1"/>
  </si>
  <si>
    <t>数学Ⅰ</t>
    <rPh sb="0" eb="2">
      <t>スウガク</t>
    </rPh>
    <phoneticPr fontId="1"/>
  </si>
  <si>
    <t>数学Ⅱ</t>
    <rPh sb="0" eb="2">
      <t>スウガク</t>
    </rPh>
    <phoneticPr fontId="1"/>
  </si>
  <si>
    <t>数学Ⅲ</t>
    <rPh sb="0" eb="2">
      <t>スウガク</t>
    </rPh>
    <phoneticPr fontId="1"/>
  </si>
  <si>
    <t>数学A</t>
    <rPh sb="0" eb="2">
      <t>スウガク</t>
    </rPh>
    <phoneticPr fontId="1"/>
  </si>
  <si>
    <t>数学B</t>
    <rPh sb="0" eb="2">
      <t>スウガク</t>
    </rPh>
    <phoneticPr fontId="1"/>
  </si>
  <si>
    <t>数学C</t>
    <rPh sb="0" eb="2">
      <t>スウガク</t>
    </rPh>
    <phoneticPr fontId="1"/>
  </si>
  <si>
    <t>数学演習</t>
    <rPh sb="0" eb="2">
      <t>スウガク</t>
    </rPh>
    <rPh sb="2" eb="4">
      <t>エンシュウ</t>
    </rPh>
    <phoneticPr fontId="1"/>
  </si>
  <si>
    <t>物理基礎</t>
    <rPh sb="0" eb="2">
      <t>ブツリ</t>
    </rPh>
    <rPh sb="2" eb="4">
      <t>キソ</t>
    </rPh>
    <phoneticPr fontId="1"/>
  </si>
  <si>
    <t>物理</t>
    <rPh sb="0" eb="2">
      <t>ブツリ</t>
    </rPh>
    <phoneticPr fontId="1"/>
  </si>
  <si>
    <t>化学基礎</t>
    <rPh sb="0" eb="2">
      <t>カガク</t>
    </rPh>
    <rPh sb="2" eb="4">
      <t>キソ</t>
    </rPh>
    <phoneticPr fontId="1"/>
  </si>
  <si>
    <t>化学</t>
    <rPh sb="0" eb="2">
      <t>カガク</t>
    </rPh>
    <phoneticPr fontId="1"/>
  </si>
  <si>
    <t>生物基礎</t>
    <rPh sb="0" eb="2">
      <t>セイブツ</t>
    </rPh>
    <rPh sb="2" eb="4">
      <t>キソ</t>
    </rPh>
    <phoneticPr fontId="1"/>
  </si>
  <si>
    <t>生物</t>
    <rPh sb="0" eb="2">
      <t>セイブツ</t>
    </rPh>
    <phoneticPr fontId="1"/>
  </si>
  <si>
    <t>体育</t>
    <rPh sb="0" eb="2">
      <t>タイイク</t>
    </rPh>
    <phoneticPr fontId="1"/>
  </si>
  <si>
    <t>保健</t>
    <rPh sb="0" eb="2">
      <t>ホケン</t>
    </rPh>
    <phoneticPr fontId="1"/>
  </si>
  <si>
    <t>音楽Ⅰ</t>
    <rPh sb="0" eb="2">
      <t>オンガク</t>
    </rPh>
    <phoneticPr fontId="1"/>
  </si>
  <si>
    <t>美術Ⅰ</t>
    <rPh sb="0" eb="2">
      <t>ビジュツ</t>
    </rPh>
    <phoneticPr fontId="1"/>
  </si>
  <si>
    <t>書道Ⅰ</t>
    <rPh sb="0" eb="2">
      <t>ショドウ</t>
    </rPh>
    <phoneticPr fontId="1"/>
  </si>
  <si>
    <t>英語コミュニケーションⅠ</t>
    <rPh sb="0" eb="2">
      <t>エイゴ</t>
    </rPh>
    <phoneticPr fontId="1"/>
  </si>
  <si>
    <t>英語コミュニケーションⅡ</t>
    <rPh sb="0" eb="2">
      <t>エイゴ</t>
    </rPh>
    <phoneticPr fontId="1"/>
  </si>
  <si>
    <t>英語コミュニケーションⅢ</t>
    <rPh sb="0" eb="2">
      <t>エイゴ</t>
    </rPh>
    <phoneticPr fontId="1"/>
  </si>
  <si>
    <t>論理・表現Ⅰ</t>
    <rPh sb="0" eb="2">
      <t>ロンリ</t>
    </rPh>
    <rPh sb="3" eb="5">
      <t>ヒョウゲン</t>
    </rPh>
    <phoneticPr fontId="1"/>
  </si>
  <si>
    <t>論理・表現Ⅱ</t>
    <rPh sb="0" eb="2">
      <t>ロンリ</t>
    </rPh>
    <rPh sb="3" eb="5">
      <t>ヒョウゲン</t>
    </rPh>
    <phoneticPr fontId="1"/>
  </si>
  <si>
    <t>論理・表現Ⅲ</t>
    <rPh sb="0" eb="2">
      <t>ロンリ</t>
    </rPh>
    <rPh sb="3" eb="5">
      <t>ヒョウゲン</t>
    </rPh>
    <phoneticPr fontId="1"/>
  </si>
  <si>
    <t>英会話</t>
    <rPh sb="0" eb="3">
      <t>エイカイワ</t>
    </rPh>
    <phoneticPr fontId="1"/>
  </si>
  <si>
    <t>家庭基礎</t>
    <rPh sb="0" eb="2">
      <t>カテイ</t>
    </rPh>
    <rPh sb="2" eb="4">
      <t>キソ</t>
    </rPh>
    <phoneticPr fontId="1"/>
  </si>
  <si>
    <t>情報Ⅰ</t>
    <rPh sb="0" eb="2">
      <t>ジョウホウ</t>
    </rPh>
    <phoneticPr fontId="1"/>
  </si>
  <si>
    <t>地理演習</t>
    <rPh sb="0" eb="2">
      <t>チリ</t>
    </rPh>
    <rPh sb="2" eb="4">
      <t>エンシュウ</t>
    </rPh>
    <phoneticPr fontId="1"/>
  </si>
  <si>
    <t>※</t>
  </si>
  <si>
    <t>※</t>
    <phoneticPr fontId="1"/>
  </si>
  <si>
    <t>□3</t>
    <phoneticPr fontId="1"/>
  </si>
  <si>
    <t>■2</t>
  </si>
  <si>
    <t>■2</t>
    <phoneticPr fontId="1"/>
  </si>
  <si>
    <t>◇2</t>
    <phoneticPr fontId="1"/>
  </si>
  <si>
    <t>★2</t>
    <phoneticPr fontId="1"/>
  </si>
  <si>
    <t>★2</t>
    <phoneticPr fontId="1"/>
  </si>
  <si>
    <t>2～</t>
    <phoneticPr fontId="1"/>
  </si>
  <si>
    <t>◆4</t>
    <phoneticPr fontId="1"/>
  </si>
  <si>
    <t>情報デザイン</t>
    <rPh sb="0" eb="2">
      <t>ジョウホウ</t>
    </rPh>
    <phoneticPr fontId="1"/>
  </si>
  <si>
    <t>情報テクノロジー</t>
    <rPh sb="0" eb="2">
      <t>ジョウホウ</t>
    </rPh>
    <phoneticPr fontId="1"/>
  </si>
  <si>
    <t>35h</t>
  </si>
  <si>
    <t>35h</t>
    <phoneticPr fontId="1"/>
  </si>
  <si>
    <t>2～4</t>
    <phoneticPr fontId="1"/>
  </si>
  <si>
    <t>7～8</t>
    <phoneticPr fontId="1"/>
  </si>
  <si>
    <t>0～2</t>
    <phoneticPr fontId="1"/>
  </si>
  <si>
    <t>105h</t>
    <phoneticPr fontId="1"/>
  </si>
  <si>
    <t>理数</t>
    <rPh sb="0" eb="2">
      <t>リスウ</t>
    </rPh>
    <phoneticPr fontId="1"/>
  </si>
  <si>
    <t>理数探究基礎</t>
    <rPh sb="0" eb="2">
      <t>リスウ</t>
    </rPh>
    <rPh sb="2" eb="4">
      <t>タンキュウ</t>
    </rPh>
    <rPh sb="4" eb="6">
      <t>キソ</t>
    </rPh>
    <phoneticPr fontId="1"/>
  </si>
  <si>
    <t>89～91</t>
    <phoneticPr fontId="1"/>
  </si>
  <si>
    <t>各学科に共通する教科・科目</t>
    <rPh sb="0" eb="3">
      <t>カクガッカ</t>
    </rPh>
    <rPh sb="4" eb="6">
      <t>キョウツウ</t>
    </rPh>
    <rPh sb="8" eb="10">
      <t>キョウカ</t>
    </rPh>
    <rPh sb="11" eb="13">
      <t>カモク</t>
    </rPh>
    <phoneticPr fontId="1"/>
  </si>
  <si>
    <t>3～6</t>
    <phoneticPr fontId="1"/>
  </si>
  <si>
    <t>専門教科</t>
    <rPh sb="0" eb="2">
      <t>センモン</t>
    </rPh>
    <rPh sb="2" eb="4">
      <t>キョウカ</t>
    </rPh>
    <phoneticPr fontId="1"/>
  </si>
  <si>
    <t>特別活動(ホームルーム活動)</t>
    <rPh sb="0" eb="2">
      <t>トクベツ</t>
    </rPh>
    <rPh sb="2" eb="4">
      <t>カツドウ</t>
    </rPh>
    <rPh sb="11" eb="13">
      <t>カツドウ</t>
    </rPh>
    <phoneticPr fontId="1"/>
  </si>
  <si>
    <t>地理歴史</t>
    <rPh sb="0" eb="2">
      <t>チリ</t>
    </rPh>
    <rPh sb="2" eb="4">
      <t>レキシ</t>
    </rPh>
    <phoneticPr fontId="1"/>
  </si>
  <si>
    <t>学校設定教科</t>
    <rPh sb="0" eb="2">
      <t>ガッコウ</t>
    </rPh>
    <rPh sb="2" eb="4">
      <t>セッテイ</t>
    </rPh>
    <rPh sb="4" eb="6">
      <t>キョウカ</t>
    </rPh>
    <phoneticPr fontId="1"/>
  </si>
  <si>
    <t>総合的な探究の時間1単位は理数探究基礎1単位で代替。</t>
  </si>
  <si>
    <t>フードデザイン</t>
    <phoneticPr fontId="1"/>
  </si>
  <si>
    <t>2～</t>
    <phoneticPr fontId="1"/>
  </si>
  <si>
    <t>0～2</t>
    <phoneticPr fontId="1"/>
  </si>
  <si>
    <t>16～18</t>
    <phoneticPr fontId="1"/>
  </si>
  <si>
    <t>16～18</t>
    <phoneticPr fontId="1"/>
  </si>
  <si>
    <t>26～28</t>
    <phoneticPr fontId="1"/>
  </si>
  <si>
    <t>☆2</t>
    <phoneticPr fontId="1"/>
  </si>
  <si>
    <t>2～4</t>
    <phoneticPr fontId="1"/>
  </si>
  <si>
    <t>自立活動</t>
    <rPh sb="0" eb="2">
      <t>ジリツ</t>
    </rPh>
    <rPh sb="2" eb="4">
      <t>カツドウ</t>
    </rPh>
    <phoneticPr fontId="1"/>
  </si>
  <si>
    <t>(様式2)</t>
    <rPh sb="1" eb="3">
      <t>ヨウシキ</t>
    </rPh>
    <phoneticPr fontId="1"/>
  </si>
  <si>
    <t>◆など、記号ごとで各1科目を選択する。</t>
  </si>
  <si>
    <t>京都市立京都堀川音楽高等学校</t>
    <rPh sb="0" eb="3">
      <t>キョウトシ</t>
    </rPh>
    <rPh sb="3" eb="4">
      <t>リツ</t>
    </rPh>
    <rPh sb="4" eb="6">
      <t>キョウト</t>
    </rPh>
    <rPh sb="6" eb="8">
      <t>ホリカワ</t>
    </rPh>
    <rPh sb="8" eb="10">
      <t>オンガク</t>
    </rPh>
    <rPh sb="10" eb="12">
      <t>コウトウ</t>
    </rPh>
    <rPh sb="12" eb="14">
      <t>ガッコウ</t>
    </rPh>
    <phoneticPr fontId="1"/>
  </si>
  <si>
    <t>現代の国語</t>
    <rPh sb="0" eb="2">
      <t>ゲンダイ</t>
    </rPh>
    <rPh sb="3" eb="5">
      <t>コクゴ</t>
    </rPh>
    <phoneticPr fontId="3"/>
  </si>
  <si>
    <t>12～14</t>
    <phoneticPr fontId="1"/>
  </si>
  <si>
    <t>12～14</t>
    <phoneticPr fontId="1"/>
  </si>
  <si>
    <t>音楽</t>
    <rPh sb="0" eb="2">
      <t>オンガク</t>
    </rPh>
    <phoneticPr fontId="1"/>
  </si>
  <si>
    <t>音楽理論</t>
  </si>
  <si>
    <t>2～</t>
    <phoneticPr fontId="1"/>
  </si>
  <si>
    <t>言語文化</t>
    <rPh sb="0" eb="2">
      <t>ゲンゴ</t>
    </rPh>
    <rPh sb="2" eb="4">
      <t>ブンカ</t>
    </rPh>
    <phoneticPr fontId="3"/>
  </si>
  <si>
    <t>音楽史(西洋音楽史)</t>
    <rPh sb="0" eb="2">
      <t>オンガク</t>
    </rPh>
    <rPh sb="2" eb="3">
      <t>シ</t>
    </rPh>
    <rPh sb="4" eb="6">
      <t>セイヨウ</t>
    </rPh>
    <rPh sb="6" eb="8">
      <t>オンガク</t>
    </rPh>
    <rPh sb="8" eb="9">
      <t>シ</t>
    </rPh>
    <phoneticPr fontId="3"/>
  </si>
  <si>
    <t>古典探究</t>
    <rPh sb="0" eb="2">
      <t>コテン</t>
    </rPh>
    <rPh sb="2" eb="4">
      <t>タンキュウ</t>
    </rPh>
    <phoneticPr fontId="3"/>
  </si>
  <si>
    <t>音楽史(日本音楽史)</t>
    <rPh sb="0" eb="2">
      <t>オンガク</t>
    </rPh>
    <rPh sb="2" eb="3">
      <t>シ</t>
    </rPh>
    <rPh sb="4" eb="6">
      <t>ニホン</t>
    </rPh>
    <rPh sb="6" eb="8">
      <t>オンガク</t>
    </rPh>
    <rPh sb="8" eb="9">
      <t>シ</t>
    </rPh>
    <phoneticPr fontId="3"/>
  </si>
  <si>
    <t>現代文探究</t>
    <rPh sb="0" eb="2">
      <t>ゲンダイ</t>
    </rPh>
    <rPh sb="2" eb="3">
      <t>ブン</t>
    </rPh>
    <rPh sb="3" eb="5">
      <t>タンキュウ</t>
    </rPh>
    <phoneticPr fontId="3"/>
  </si>
  <si>
    <t>ｿﾙﾌｪｰｼﾞｭ(聴音)</t>
  </si>
  <si>
    <t>4～</t>
    <phoneticPr fontId="1"/>
  </si>
  <si>
    <t>国語演習</t>
  </si>
  <si>
    <t>★1</t>
    <phoneticPr fontId="1"/>
  </si>
  <si>
    <t>★1</t>
    <phoneticPr fontId="1"/>
  </si>
  <si>
    <t xml:space="preserve"> ☆1</t>
    <phoneticPr fontId="1"/>
  </si>
  <si>
    <t xml:space="preserve"> ☆1</t>
    <phoneticPr fontId="1"/>
  </si>
  <si>
    <t>ｿﾙﾌｪｰｼﾞｭ(視唱)</t>
  </si>
  <si>
    <t>地理総合</t>
    <rPh sb="0" eb="2">
      <t>チリ</t>
    </rPh>
    <rPh sb="2" eb="4">
      <t>ソウゴウ</t>
    </rPh>
    <phoneticPr fontId="3"/>
  </si>
  <si>
    <t>演奏研究</t>
    <rPh sb="0" eb="2">
      <t>エンソウ</t>
    </rPh>
    <rPh sb="2" eb="4">
      <t>ケンキュウ</t>
    </rPh>
    <phoneticPr fontId="3"/>
  </si>
  <si>
    <t>1～</t>
    <phoneticPr fontId="1"/>
  </si>
  <si>
    <t>歴史総合</t>
    <rPh sb="0" eb="2">
      <t>レキシ</t>
    </rPh>
    <rPh sb="2" eb="4">
      <t>ソウゴウ</t>
    </rPh>
    <phoneticPr fontId="3"/>
  </si>
  <si>
    <t>器　　 楽 (合 奏)</t>
  </si>
  <si>
    <t>3～</t>
  </si>
  <si>
    <t>公共</t>
    <rPh sb="0" eb="2">
      <t>コウキョウ</t>
    </rPh>
    <phoneticPr fontId="3"/>
  </si>
  <si>
    <t>2～3</t>
    <phoneticPr fontId="1"/>
  </si>
  <si>
    <t>2～3</t>
    <phoneticPr fontId="1"/>
  </si>
  <si>
    <t>器　　 楽 (独 奏)</t>
    <rPh sb="7" eb="8">
      <t>ドク</t>
    </rPh>
    <phoneticPr fontId="3"/>
  </si>
  <si>
    <t>社会演習</t>
  </si>
  <si>
    <t>表現基礎</t>
    <rPh sb="0" eb="2">
      <t>ヒョウゲン</t>
    </rPh>
    <rPh sb="2" eb="4">
      <t>キソ</t>
    </rPh>
    <phoneticPr fontId="1"/>
  </si>
  <si>
    <t>数学Ⅰ</t>
  </si>
  <si>
    <t>表現演習</t>
    <rPh sb="0" eb="2">
      <t>ヒョウゲン</t>
    </rPh>
    <rPh sb="2" eb="4">
      <t>エンシュウ</t>
    </rPh>
    <phoneticPr fontId="1"/>
  </si>
  <si>
    <t>科学と人間生活</t>
    <rPh sb="0" eb="2">
      <t>カガク</t>
    </rPh>
    <rPh sb="3" eb="5">
      <t>ニンゲン</t>
    </rPh>
    <rPh sb="5" eb="7">
      <t>セイカツ</t>
    </rPh>
    <phoneticPr fontId="3"/>
  </si>
  <si>
    <t>物理基礎</t>
    <rPh sb="0" eb="2">
      <t>ブツリ</t>
    </rPh>
    <rPh sb="2" eb="4">
      <t>キソ</t>
    </rPh>
    <phoneticPr fontId="3"/>
  </si>
  <si>
    <t>3～6</t>
    <phoneticPr fontId="1"/>
  </si>
  <si>
    <t>体育</t>
  </si>
  <si>
    <t>7～8</t>
    <phoneticPr fontId="1"/>
  </si>
  <si>
    <t>31～32</t>
    <phoneticPr fontId="1"/>
  </si>
  <si>
    <t>29～30</t>
    <phoneticPr fontId="1"/>
  </si>
  <si>
    <t>92～94</t>
    <phoneticPr fontId="1"/>
  </si>
  <si>
    <t>92～94</t>
    <phoneticPr fontId="1"/>
  </si>
  <si>
    <t>保健</t>
  </si>
  <si>
    <t>35h</t>
    <phoneticPr fontId="1"/>
  </si>
  <si>
    <t>105h</t>
    <phoneticPr fontId="1"/>
  </si>
  <si>
    <t>音楽Ⅰ</t>
  </si>
  <si>
    <t>32～33</t>
    <phoneticPr fontId="1"/>
  </si>
  <si>
    <t>30～31</t>
    <phoneticPr fontId="1"/>
  </si>
  <si>
    <t>30～31</t>
    <phoneticPr fontId="1"/>
  </si>
  <si>
    <t>95～97</t>
    <phoneticPr fontId="1"/>
  </si>
  <si>
    <t>95～97</t>
    <phoneticPr fontId="1"/>
  </si>
  <si>
    <t>英語ｺﾐｭﾆｹｰｼｮﾝⅠ</t>
    <rPh sb="0" eb="2">
      <t>エイゴ</t>
    </rPh>
    <phoneticPr fontId="3"/>
  </si>
  <si>
    <t>16～17</t>
    <phoneticPr fontId="1"/>
  </si>
  <si>
    <t>英語ｺﾐｭﾆｹｰｼｮﾝⅡ</t>
    <rPh sb="0" eb="2">
      <t>エイゴ</t>
    </rPh>
    <phoneticPr fontId="3"/>
  </si>
  <si>
    <t>音楽Ⅰ2単位は1年音楽理論2単位で代替。</t>
    <rPh sb="0" eb="2">
      <t>オンガク</t>
    </rPh>
    <rPh sb="4" eb="6">
      <t>タンイ</t>
    </rPh>
    <rPh sb="8" eb="9">
      <t>ネン</t>
    </rPh>
    <rPh sb="17" eb="19">
      <t>ダイタイ</t>
    </rPh>
    <phoneticPr fontId="1"/>
  </si>
  <si>
    <t>英語ｺﾐｭﾆｹｰｼｮﾝⅢ</t>
    <rPh sb="0" eb="2">
      <t>エイゴ</t>
    </rPh>
    <phoneticPr fontId="3"/>
  </si>
  <si>
    <t>★は自由履修科目（0～1単位選択）。</t>
    <rPh sb="2" eb="4">
      <t>ジユウ</t>
    </rPh>
    <rPh sb="4" eb="6">
      <t>リシュウ</t>
    </rPh>
    <rPh sb="6" eb="8">
      <t>カモク</t>
    </rPh>
    <rPh sb="12" eb="14">
      <t>タンイ</t>
    </rPh>
    <rPh sb="14" eb="16">
      <t>センタク</t>
    </rPh>
    <phoneticPr fontId="1"/>
  </si>
  <si>
    <t>論理・表現Ⅰ</t>
    <rPh sb="0" eb="2">
      <t>ロンリ</t>
    </rPh>
    <rPh sb="3" eb="5">
      <t>ヒョウゲン</t>
    </rPh>
    <phoneticPr fontId="3"/>
  </si>
  <si>
    <t>☆はこの中から2科目以上を選択する。</t>
    <rPh sb="4" eb="5">
      <t>ナカ</t>
    </rPh>
    <rPh sb="8" eb="10">
      <t>カモク</t>
    </rPh>
    <rPh sb="10" eb="12">
      <t>イジョウ</t>
    </rPh>
    <rPh sb="13" eb="15">
      <t>センタク</t>
    </rPh>
    <phoneticPr fontId="1"/>
  </si>
  <si>
    <t>英語演習</t>
  </si>
  <si>
    <t>☆1</t>
    <phoneticPr fontId="1"/>
  </si>
  <si>
    <t>☆1</t>
    <phoneticPr fontId="1"/>
  </si>
  <si>
    <t>家庭基礎</t>
  </si>
  <si>
    <t>情報Ⅰ</t>
    <rPh sb="0" eb="2">
      <t>ジョウホウ</t>
    </rPh>
    <phoneticPr fontId="3"/>
  </si>
  <si>
    <t>17～18</t>
    <phoneticPr fontId="1"/>
  </si>
  <si>
    <t>17～18</t>
    <phoneticPr fontId="1"/>
  </si>
  <si>
    <t>18～19</t>
    <phoneticPr fontId="1"/>
  </si>
  <si>
    <t>18～19</t>
    <phoneticPr fontId="1"/>
  </si>
  <si>
    <t>55～57</t>
    <phoneticPr fontId="1"/>
  </si>
  <si>
    <t>12～14</t>
    <phoneticPr fontId="1"/>
  </si>
  <si>
    <t>2～</t>
    <phoneticPr fontId="1"/>
  </si>
  <si>
    <t>※</t>
    <phoneticPr fontId="1"/>
  </si>
  <si>
    <t>4～</t>
    <phoneticPr fontId="1"/>
  </si>
  <si>
    <t xml:space="preserve"> ☆1</t>
    <phoneticPr fontId="1"/>
  </si>
  <si>
    <t>1～</t>
    <phoneticPr fontId="1"/>
  </si>
  <si>
    <t>声　　 楽 (合 唱)</t>
  </si>
  <si>
    <t>3～</t>
    <phoneticPr fontId="1"/>
  </si>
  <si>
    <t>2～3</t>
    <phoneticPr fontId="1"/>
  </si>
  <si>
    <t>声　　 楽 (独 唱)</t>
    <rPh sb="7" eb="8">
      <t>ドク</t>
    </rPh>
    <rPh sb="9" eb="10">
      <t>ウタ</t>
    </rPh>
    <phoneticPr fontId="3"/>
  </si>
  <si>
    <t>31～32</t>
    <phoneticPr fontId="1"/>
  </si>
  <si>
    <t>29～30</t>
    <phoneticPr fontId="1"/>
  </si>
  <si>
    <t>32～33</t>
    <phoneticPr fontId="1"/>
  </si>
  <si>
    <t>30～31</t>
    <phoneticPr fontId="1"/>
  </si>
  <si>
    <t>16～17</t>
    <phoneticPr fontId="1"/>
  </si>
  <si>
    <t>☆1</t>
    <phoneticPr fontId="1"/>
  </si>
  <si>
    <t>17～18</t>
    <phoneticPr fontId="1"/>
  </si>
  <si>
    <t>18～19</t>
    <phoneticPr fontId="1"/>
  </si>
  <si>
    <t>55～57</t>
    <phoneticPr fontId="1"/>
  </si>
  <si>
    <t>※</t>
    <phoneticPr fontId="1"/>
  </si>
  <si>
    <t>4～</t>
    <phoneticPr fontId="1"/>
  </si>
  <si>
    <t>3～6</t>
    <phoneticPr fontId="1"/>
  </si>
  <si>
    <t>7～8</t>
    <phoneticPr fontId="1"/>
  </si>
  <si>
    <t>31～32</t>
    <phoneticPr fontId="1"/>
  </si>
  <si>
    <t>29～30</t>
    <phoneticPr fontId="1"/>
  </si>
  <si>
    <t>92～94</t>
    <phoneticPr fontId="1"/>
  </si>
  <si>
    <t>105h</t>
    <phoneticPr fontId="1"/>
  </si>
  <si>
    <t>32～33</t>
    <phoneticPr fontId="1"/>
  </si>
  <si>
    <t>95～97</t>
    <phoneticPr fontId="1"/>
  </si>
  <si>
    <t>16～17</t>
    <phoneticPr fontId="1"/>
  </si>
  <si>
    <t xml:space="preserve"> ☆1</t>
    <phoneticPr fontId="1"/>
  </si>
  <si>
    <t>2～3</t>
    <phoneticPr fontId="1"/>
  </si>
  <si>
    <t xml:space="preserve"> ☆1</t>
    <phoneticPr fontId="1"/>
  </si>
  <si>
    <t>35h</t>
    <phoneticPr fontId="1"/>
  </si>
  <si>
    <t>33～34</t>
    <phoneticPr fontId="1"/>
  </si>
  <si>
    <t>98～100</t>
    <phoneticPr fontId="1"/>
  </si>
  <si>
    <t>55～57</t>
    <phoneticPr fontId="1"/>
  </si>
  <si>
    <t>2～</t>
    <phoneticPr fontId="1"/>
  </si>
  <si>
    <t>★1</t>
    <phoneticPr fontId="1"/>
  </si>
  <si>
    <t>1～</t>
    <phoneticPr fontId="1"/>
  </si>
  <si>
    <t>3～</t>
    <phoneticPr fontId="1"/>
  </si>
  <si>
    <t>△2</t>
    <phoneticPr fontId="1"/>
  </si>
  <si>
    <t>△2</t>
    <phoneticPr fontId="1"/>
  </si>
  <si>
    <t>□2</t>
    <phoneticPr fontId="1"/>
  </si>
  <si>
    <t>〇2</t>
    <phoneticPr fontId="1"/>
  </si>
  <si>
    <t>〇2</t>
    <phoneticPr fontId="1"/>
  </si>
  <si>
    <t>2～3</t>
    <phoneticPr fontId="1"/>
  </si>
  <si>
    <t>△2</t>
    <phoneticPr fontId="1"/>
  </si>
  <si>
    <t>7～8</t>
    <phoneticPr fontId="1"/>
  </si>
  <si>
    <t>28～31</t>
    <phoneticPr fontId="1"/>
  </si>
  <si>
    <t>93～97</t>
    <phoneticPr fontId="1"/>
  </si>
  <si>
    <t>33～34</t>
    <phoneticPr fontId="1"/>
  </si>
  <si>
    <t>29～32</t>
    <phoneticPr fontId="1"/>
  </si>
  <si>
    <t>29～32</t>
    <phoneticPr fontId="1"/>
  </si>
  <si>
    <t>96～100</t>
    <phoneticPr fontId="1"/>
  </si>
  <si>
    <t>☆1</t>
    <phoneticPr fontId="1"/>
  </si>
  <si>
    <t>△，□，〇は記号ごとで各1科目を選択する。</t>
    <rPh sb="6" eb="8">
      <t>キゴウ</t>
    </rPh>
    <rPh sb="11" eb="12">
      <t>カク</t>
    </rPh>
    <rPh sb="13" eb="15">
      <t>カモク</t>
    </rPh>
    <rPh sb="16" eb="18">
      <t>センタク</t>
    </rPh>
    <phoneticPr fontId="1"/>
  </si>
  <si>
    <t>55～57</t>
    <phoneticPr fontId="1"/>
  </si>
  <si>
    <t>12～14</t>
    <phoneticPr fontId="1"/>
  </si>
  <si>
    <t>98～100</t>
    <phoneticPr fontId="1"/>
  </si>
  <si>
    <t>34～35</t>
    <phoneticPr fontId="1"/>
  </si>
  <si>
    <t>101～103</t>
    <phoneticPr fontId="1"/>
  </si>
  <si>
    <t>55～57</t>
    <phoneticPr fontId="1"/>
  </si>
  <si>
    <t>3～</t>
    <phoneticPr fontId="1"/>
  </si>
  <si>
    <t>□2</t>
    <phoneticPr fontId="1"/>
  </si>
  <si>
    <t>〇2</t>
    <phoneticPr fontId="1"/>
  </si>
  <si>
    <t>☆1</t>
    <phoneticPr fontId="1"/>
  </si>
  <si>
    <t>楽理理論</t>
    <rPh sb="0" eb="2">
      <t>ガクリ</t>
    </rPh>
    <rPh sb="2" eb="4">
      <t>リロン</t>
    </rPh>
    <phoneticPr fontId="1"/>
  </si>
  <si>
    <t>35h</t>
    <phoneticPr fontId="1"/>
  </si>
  <si>
    <t>12～14</t>
    <phoneticPr fontId="1"/>
  </si>
  <si>
    <t xml:space="preserve"> ★1</t>
    <phoneticPr fontId="1"/>
  </si>
  <si>
    <t>3～</t>
    <phoneticPr fontId="1"/>
  </si>
  <si>
    <t>□2</t>
    <phoneticPr fontId="1"/>
  </si>
  <si>
    <t>作曲</t>
  </si>
  <si>
    <t>31～33</t>
    <phoneticPr fontId="1"/>
  </si>
  <si>
    <t>31～33</t>
    <phoneticPr fontId="1"/>
  </si>
  <si>
    <t>28～31</t>
    <phoneticPr fontId="1"/>
  </si>
  <si>
    <t>92～97</t>
    <phoneticPr fontId="1"/>
  </si>
  <si>
    <t>35h</t>
    <phoneticPr fontId="1"/>
  </si>
  <si>
    <t>32～34</t>
    <phoneticPr fontId="1"/>
  </si>
  <si>
    <t>95～100</t>
    <phoneticPr fontId="1"/>
  </si>
  <si>
    <t>15～17</t>
    <phoneticPr fontId="1"/>
  </si>
  <si>
    <t>15～17</t>
    <phoneticPr fontId="1"/>
  </si>
  <si>
    <t>★は自由履修科目（0～5単位選択）。</t>
    <rPh sb="2" eb="4">
      <t>ジユウ</t>
    </rPh>
    <rPh sb="4" eb="6">
      <t>リシュウ</t>
    </rPh>
    <rPh sb="6" eb="8">
      <t>カモク</t>
    </rPh>
    <rPh sb="12" eb="14">
      <t>タンイ</t>
    </rPh>
    <rPh sb="14" eb="16">
      <t>センタク</t>
    </rPh>
    <phoneticPr fontId="1"/>
  </si>
  <si>
    <t>★1</t>
    <phoneticPr fontId="1"/>
  </si>
  <si>
    <t>★1</t>
    <phoneticPr fontId="1"/>
  </si>
  <si>
    <t>16～18</t>
    <phoneticPr fontId="1"/>
  </si>
  <si>
    <t>16～19</t>
    <phoneticPr fontId="1"/>
  </si>
  <si>
    <t>16～19</t>
    <phoneticPr fontId="1"/>
  </si>
  <si>
    <t>52～57</t>
    <phoneticPr fontId="1"/>
  </si>
  <si>
    <t>52～57</t>
    <phoneticPr fontId="1"/>
  </si>
  <si>
    <t>※</t>
    <phoneticPr fontId="1"/>
  </si>
  <si>
    <t>★1</t>
    <phoneticPr fontId="1"/>
  </si>
  <si>
    <t xml:space="preserve"> ★1</t>
    <phoneticPr fontId="1"/>
  </si>
  <si>
    <t>3～6</t>
    <phoneticPr fontId="1"/>
  </si>
  <si>
    <t>28～31</t>
    <phoneticPr fontId="1"/>
  </si>
  <si>
    <t>92～97</t>
    <phoneticPr fontId="1"/>
  </si>
  <si>
    <t>35h</t>
    <phoneticPr fontId="1"/>
  </si>
  <si>
    <t>35h</t>
    <phoneticPr fontId="1"/>
  </si>
  <si>
    <t>35h</t>
    <phoneticPr fontId="1"/>
  </si>
  <si>
    <t>32～34</t>
    <phoneticPr fontId="1"/>
  </si>
  <si>
    <t>95～100</t>
    <phoneticPr fontId="1"/>
  </si>
  <si>
    <t>16～18</t>
    <phoneticPr fontId="1"/>
  </si>
  <si>
    <t>16～19</t>
    <phoneticPr fontId="1"/>
  </si>
  <si>
    <t>52～57</t>
    <phoneticPr fontId="1"/>
  </si>
  <si>
    <t>12～14</t>
    <phoneticPr fontId="1"/>
  </si>
  <si>
    <t>2～</t>
    <phoneticPr fontId="1"/>
  </si>
  <si>
    <t xml:space="preserve"> ★1</t>
    <phoneticPr fontId="1"/>
  </si>
  <si>
    <t>★1</t>
    <phoneticPr fontId="1"/>
  </si>
  <si>
    <t>3～6</t>
    <phoneticPr fontId="1"/>
  </si>
  <si>
    <t>30～32</t>
    <phoneticPr fontId="1"/>
  </si>
  <si>
    <t>30～32</t>
    <phoneticPr fontId="1"/>
  </si>
  <si>
    <t>28～31</t>
    <phoneticPr fontId="1"/>
  </si>
  <si>
    <t>90～95</t>
    <phoneticPr fontId="1"/>
  </si>
  <si>
    <t>90～95</t>
    <phoneticPr fontId="1"/>
  </si>
  <si>
    <t>35h</t>
    <phoneticPr fontId="1"/>
  </si>
  <si>
    <t>7～8</t>
    <phoneticPr fontId="1"/>
  </si>
  <si>
    <t>31～33</t>
    <phoneticPr fontId="1"/>
  </si>
  <si>
    <t>29～32</t>
    <phoneticPr fontId="1"/>
  </si>
  <si>
    <t>93～98</t>
    <phoneticPr fontId="1"/>
  </si>
  <si>
    <t>93～98</t>
    <phoneticPr fontId="1"/>
  </si>
  <si>
    <t>15～17</t>
    <phoneticPr fontId="1"/>
  </si>
  <si>
    <t>★1</t>
    <phoneticPr fontId="1"/>
  </si>
  <si>
    <t>16～19</t>
    <phoneticPr fontId="1"/>
  </si>
  <si>
    <t>52～57</t>
    <phoneticPr fontId="1"/>
  </si>
  <si>
    <t>※</t>
    <phoneticPr fontId="1"/>
  </si>
  <si>
    <t>30～32</t>
    <phoneticPr fontId="1"/>
  </si>
  <si>
    <t>90～95</t>
    <phoneticPr fontId="1"/>
  </si>
  <si>
    <t>7～8</t>
    <phoneticPr fontId="1"/>
  </si>
  <si>
    <t>31～33</t>
    <phoneticPr fontId="1"/>
  </si>
  <si>
    <t>93～98</t>
    <phoneticPr fontId="1"/>
  </si>
  <si>
    <t>15～17</t>
    <phoneticPr fontId="1"/>
  </si>
  <si>
    <t>★1</t>
    <phoneticPr fontId="1"/>
  </si>
  <si>
    <t>52～57</t>
    <phoneticPr fontId="1"/>
  </si>
  <si>
    <t>★1</t>
    <phoneticPr fontId="1"/>
  </si>
  <si>
    <t xml:space="preserve"> ★1</t>
    <phoneticPr fontId="1"/>
  </si>
  <si>
    <t>28～31</t>
    <phoneticPr fontId="1"/>
  </si>
  <si>
    <t>29～32</t>
    <phoneticPr fontId="1"/>
  </si>
  <si>
    <t>★1</t>
    <phoneticPr fontId="1"/>
  </si>
  <si>
    <t>16～18</t>
    <phoneticPr fontId="1"/>
  </si>
  <si>
    <t>2～</t>
    <phoneticPr fontId="1"/>
  </si>
  <si>
    <t xml:space="preserve"> ★1</t>
    <phoneticPr fontId="1"/>
  </si>
  <si>
    <t>1～</t>
    <phoneticPr fontId="1"/>
  </si>
  <si>
    <t>3～6</t>
    <phoneticPr fontId="1"/>
  </si>
  <si>
    <t>90～95</t>
    <phoneticPr fontId="1"/>
  </si>
  <si>
    <t>35h</t>
    <phoneticPr fontId="1"/>
  </si>
  <si>
    <t>31～33</t>
    <phoneticPr fontId="1"/>
  </si>
  <si>
    <t>29～32</t>
    <phoneticPr fontId="1"/>
  </si>
  <si>
    <t>15～17</t>
    <phoneticPr fontId="1"/>
  </si>
  <si>
    <t>16～18</t>
    <phoneticPr fontId="1"/>
  </si>
  <si>
    <t>52～57</t>
    <phoneticPr fontId="1"/>
  </si>
  <si>
    <t>令和7年度　音楽科　声楽専攻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セイガク</t>
    </rPh>
    <rPh sb="12" eb="14">
      <t>センコウ</t>
    </rPh>
    <rPh sb="15" eb="17">
      <t>キョウイク</t>
    </rPh>
    <rPh sb="17" eb="19">
      <t>カテイ</t>
    </rPh>
    <phoneticPr fontId="1"/>
  </si>
  <si>
    <t>令和7年度　音楽科　器楽専攻（ピアノ）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キガク</t>
    </rPh>
    <rPh sb="12" eb="14">
      <t>センコウ</t>
    </rPh>
    <rPh sb="20" eb="22">
      <t>キョウイク</t>
    </rPh>
    <rPh sb="22" eb="24">
      <t>カテイ</t>
    </rPh>
    <phoneticPr fontId="1"/>
  </si>
  <si>
    <t>令和7年度　音楽科　器楽専攻（弦楽器）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キガク</t>
    </rPh>
    <rPh sb="12" eb="14">
      <t>センコウ</t>
    </rPh>
    <rPh sb="15" eb="17">
      <t>ゲンガク</t>
    </rPh>
    <rPh sb="17" eb="18">
      <t>キ</t>
    </rPh>
    <rPh sb="20" eb="22">
      <t>キョウイク</t>
    </rPh>
    <rPh sb="22" eb="24">
      <t>カテイ</t>
    </rPh>
    <phoneticPr fontId="1"/>
  </si>
  <si>
    <t>令和7年度　音楽科　器楽専攻（管楽器）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キガク</t>
    </rPh>
    <rPh sb="12" eb="14">
      <t>センコウ</t>
    </rPh>
    <rPh sb="15" eb="18">
      <t>カンガッキ</t>
    </rPh>
    <rPh sb="20" eb="22">
      <t>キョウイク</t>
    </rPh>
    <rPh sb="22" eb="24">
      <t>カテイ</t>
    </rPh>
    <phoneticPr fontId="1"/>
  </si>
  <si>
    <t>令和7年度　音楽科　器楽専攻（打楽器）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キガク</t>
    </rPh>
    <rPh sb="12" eb="14">
      <t>センコウ</t>
    </rPh>
    <rPh sb="15" eb="18">
      <t>ダガッキ</t>
    </rPh>
    <rPh sb="20" eb="22">
      <t>キョウイク</t>
    </rPh>
    <rPh sb="22" eb="24">
      <t>カテイ</t>
    </rPh>
    <phoneticPr fontId="1"/>
  </si>
  <si>
    <t>令和7年度　音楽科　作曲専攻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サッキョク</t>
    </rPh>
    <rPh sb="12" eb="14">
      <t>センコウ</t>
    </rPh>
    <rPh sb="15" eb="17">
      <t>キョウイク</t>
    </rPh>
    <rPh sb="17" eb="19">
      <t>カテイ</t>
    </rPh>
    <phoneticPr fontId="1"/>
  </si>
  <si>
    <t>令和7年度　音楽科　楽理専攻 理論コース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ガクリ</t>
    </rPh>
    <rPh sb="12" eb="14">
      <t>センコウ</t>
    </rPh>
    <rPh sb="15" eb="17">
      <t>リロン</t>
    </rPh>
    <rPh sb="21" eb="23">
      <t>キョウイク</t>
    </rPh>
    <rPh sb="23" eb="25">
      <t>カテイ</t>
    </rPh>
    <phoneticPr fontId="1"/>
  </si>
  <si>
    <t>令和7年度　音楽科　楽理専攻 表現コース（指揮）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ガクリ</t>
    </rPh>
    <rPh sb="12" eb="14">
      <t>センコウ</t>
    </rPh>
    <rPh sb="15" eb="17">
      <t>ヒョウゲン</t>
    </rPh>
    <rPh sb="21" eb="23">
      <t>シキ</t>
    </rPh>
    <rPh sb="25" eb="27">
      <t>キョウイク</t>
    </rPh>
    <rPh sb="27" eb="29">
      <t>カテイ</t>
    </rPh>
    <phoneticPr fontId="1"/>
  </si>
  <si>
    <t>令和7年度　音楽科　楽理専攻 表現コース（作曲，チェンバロ，クラシック・ギター）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ガクリ</t>
    </rPh>
    <rPh sb="12" eb="14">
      <t>センコウ</t>
    </rPh>
    <rPh sb="15" eb="17">
      <t>ヒョウゲン</t>
    </rPh>
    <rPh sb="21" eb="23">
      <t>サッキョク</t>
    </rPh>
    <rPh sb="41" eb="43">
      <t>キョウイク</t>
    </rPh>
    <rPh sb="43" eb="45">
      <t>カテイ</t>
    </rPh>
    <phoneticPr fontId="1"/>
  </si>
  <si>
    <t>令和7年度　音楽科　楽理専攻 表現コース（打楽器）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ガクリ</t>
    </rPh>
    <rPh sb="12" eb="14">
      <t>センコウ</t>
    </rPh>
    <rPh sb="15" eb="17">
      <t>ヒョウゲン</t>
    </rPh>
    <rPh sb="21" eb="24">
      <t>ダガッキ</t>
    </rPh>
    <rPh sb="26" eb="28">
      <t>キョウイク</t>
    </rPh>
    <rPh sb="28" eb="30">
      <t>カテイ</t>
    </rPh>
    <phoneticPr fontId="1"/>
  </si>
  <si>
    <t>令和7年度　音楽科　楽理専攻 表現コース（声楽）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ガクリ</t>
    </rPh>
    <rPh sb="12" eb="14">
      <t>センコウ</t>
    </rPh>
    <rPh sb="15" eb="17">
      <t>ヒョウゲン</t>
    </rPh>
    <rPh sb="21" eb="23">
      <t>セイガク</t>
    </rPh>
    <rPh sb="25" eb="27">
      <t>キョウイク</t>
    </rPh>
    <rPh sb="27" eb="29">
      <t>カテイ</t>
    </rPh>
    <phoneticPr fontId="1"/>
  </si>
  <si>
    <t>令和7年度　音楽科　楽理専攻 表現コース（ピアノ）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ガクリ</t>
    </rPh>
    <rPh sb="12" eb="14">
      <t>センコウ</t>
    </rPh>
    <rPh sb="15" eb="17">
      <t>ヒョウゲン</t>
    </rPh>
    <rPh sb="26" eb="28">
      <t>キョウイク</t>
    </rPh>
    <rPh sb="28" eb="30">
      <t>カテイ</t>
    </rPh>
    <phoneticPr fontId="1"/>
  </si>
  <si>
    <t>令和7年度　音楽科　楽理専攻　表現コース（弦楽器，管楽器）　教育課程</t>
    <rPh sb="0" eb="2">
      <t>レイワ</t>
    </rPh>
    <rPh sb="3" eb="5">
      <t>ネンド</t>
    </rPh>
    <rPh sb="6" eb="8">
      <t>オンガク</t>
    </rPh>
    <rPh sb="8" eb="9">
      <t>カ</t>
    </rPh>
    <rPh sb="10" eb="12">
      <t>ガクリ</t>
    </rPh>
    <rPh sb="12" eb="14">
      <t>センコウ</t>
    </rPh>
    <rPh sb="15" eb="17">
      <t>ヒョウゲン</t>
    </rPh>
    <rPh sb="21" eb="24">
      <t>ゲンガッキ</t>
    </rPh>
    <rPh sb="25" eb="28">
      <t>カンガッキ</t>
    </rPh>
    <rPh sb="30" eb="32">
      <t>キョウイク</t>
    </rPh>
    <rPh sb="32" eb="34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</si>
</sst>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0" xfId="0" applyAlignment="1">
      <alignment vertical="top"/>
    </xf>
    <xf numFmtId="0" fontId="0" fillId="0" borderId="20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1" xfId="0" applyBorder="1">
      <alignment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2" fillId="0" borderId="32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" xfId="0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22" xfId="0" applyFont="1" applyBorder="1" applyAlignment="1">
      <alignment vertical="top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0" borderId="4" xfId="0" applyFont="1" applyBorder="1" applyAlignment="1">
      <alignment vertical="center" shrinkToFit="1"/>
    </xf>
    <xf numFmtId="0" fontId="0" fillId="0" borderId="0" xfId="0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20" xfId="0" applyFill="1" applyBorder="1" applyAlignment="1">
      <alignment vertical="top"/>
    </xf>
    <xf numFmtId="0" fontId="2" fillId="0" borderId="0" xfId="0" applyFont="1" applyFill="1">
      <alignment vertical="center"/>
    </xf>
    <xf numFmtId="0" fontId="2" fillId="0" borderId="22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27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2" fillId="0" borderId="15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26" xfId="0" applyFont="1" applyBorder="1" applyAlignment="1">
      <alignment vertical="center" textRotation="255" shrinkToFit="1"/>
    </xf>
    <xf numFmtId="0" fontId="0" fillId="0" borderId="27" xfId="0" applyBorder="1" applyAlignment="1">
      <alignment vertical="center" textRotation="255"/>
    </xf>
    <xf numFmtId="0" fontId="0" fillId="0" borderId="28" xfId="0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2" fillId="0" borderId="24" xfId="0" applyFont="1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4" xfId="0" applyBorder="1">
      <alignment vertical="center"/>
    </xf>
    <xf numFmtId="0" fontId="2" fillId="0" borderId="26" xfId="0" applyFont="1" applyBorder="1" applyAlignment="1">
      <alignment vertical="center" textRotation="255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2" fillId="0" borderId="26" xfId="0" applyFont="1" applyBorder="1" applyAlignment="1">
      <alignment horizontal="left" vertical="center" textRotation="255" shrinkToFit="1"/>
    </xf>
    <xf numFmtId="0" fontId="0" fillId="0" borderId="27" xfId="0" applyBorder="1" applyAlignment="1">
      <alignment horizontal="left" vertical="center" textRotation="255" shrinkToFit="1"/>
    </xf>
    <xf numFmtId="0" fontId="0" fillId="0" borderId="28" xfId="0" applyBorder="1" applyAlignment="1">
      <alignment horizontal="left" vertical="center" textRotation="255" shrinkToFit="1"/>
    </xf>
    <xf numFmtId="0" fontId="2" fillId="0" borderId="15" xfId="0" applyFont="1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3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2" fillId="0" borderId="29" xfId="0" applyFont="1" applyBorder="1" applyAlignment="1">
      <alignment vertical="center" textRotation="255"/>
    </xf>
    <xf numFmtId="0" fontId="2" fillId="0" borderId="30" xfId="0" applyFont="1" applyBorder="1" applyAlignment="1">
      <alignment vertical="center" textRotation="255"/>
    </xf>
    <xf numFmtId="0" fontId="2" fillId="0" borderId="31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333375</xdr:colOff>
      <xdr:row>7</xdr:row>
      <xdr:rowOff>104775</xdr:rowOff>
    </xdr:from>
    <xdr:to>
      <xdr:col>18</xdr:col>
      <xdr:colOff>572621</xdr:colOff>
      <xdr:row>12</xdr:row>
      <xdr:rowOff>113740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0" y="1581150"/>
          <a:ext cx="3944471" cy="885265"/>
        </a:xfrm>
        <a:prstGeom prst="borderCallout1">
          <a:avLst>
            <a:gd name="adj1" fmla="val 98281"/>
            <a:gd name="adj2" fmla="val 260"/>
            <a:gd name="adj3" fmla="val 155906"/>
            <a:gd name="adj4" fmla="val -12059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普通科であっても、主として専門学科において開設される教科・科目を置く場合は、各学科に共通する教科・科目とは分けて記載する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7</xdr:col>
      <xdr:colOff>333375</xdr:colOff>
      <xdr:row>3</xdr:row>
      <xdr:rowOff>66675</xdr:rowOff>
    </xdr:from>
    <xdr:to>
      <xdr:col>12</xdr:col>
      <xdr:colOff>76200</xdr:colOff>
      <xdr:row>5</xdr:row>
      <xdr:rowOff>96371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00550" y="590550"/>
          <a:ext cx="1914525" cy="620246"/>
        </a:xfrm>
        <a:prstGeom prst="borderCallout1">
          <a:avLst>
            <a:gd name="adj1" fmla="val 99785"/>
            <a:gd name="adj2" fmla="val 99294"/>
            <a:gd name="adj3" fmla="val 259150"/>
            <a:gd name="adj4" fmla="val -2812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同一枠の選択科目は□や◆などの記号を用いる</a:t>
          </a:r>
          <a:endParaRPr kumimoji="1" lang="en-US" altLang="ja-JP" sz="1100"/>
        </a:p>
      </xdr:txBody>
    </xdr:sp>
    <xdr:clientData/>
  </xdr:twoCellAnchor>
  <xdr:twoCellAnchor>
    <xdr:from>
      <xdr:col>2</xdr:col>
      <xdr:colOff>85725</xdr:colOff>
      <xdr:row>1</xdr:row>
      <xdr:rowOff>38100</xdr:rowOff>
    </xdr:from>
    <xdr:to>
      <xdr:col>5</xdr:col>
      <xdr:colOff>76200</xdr:colOff>
      <xdr:row>2</xdr:row>
      <xdr:rowOff>142875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14400" y="209550"/>
          <a:ext cx="2276475" cy="276225"/>
        </a:xfrm>
        <a:prstGeom prst="borderCallout1">
          <a:avLst>
            <a:gd name="adj1" fmla="val 11853"/>
            <a:gd name="adj2" fmla="val 100211"/>
            <a:gd name="adj3" fmla="val 21983"/>
            <a:gd name="adj4" fmla="val 123822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学科・コースごとに作成する</a:t>
          </a:r>
        </a:p>
      </xdr:txBody>
    </xdr:sp>
    <xdr:clientData/>
  </xdr:twoCellAnchor>
  <xdr:twoCellAnchor>
    <xdr:from>
      <xdr:col>9</xdr:col>
      <xdr:colOff>390526</xdr:colOff>
      <xdr:row>38</xdr:row>
      <xdr:rowOff>38100</xdr:rowOff>
    </xdr:from>
    <xdr:to>
      <xdr:col>14</xdr:col>
      <xdr:colOff>66675</xdr:colOff>
      <xdr:row>40</xdr:row>
      <xdr:rowOff>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410201" y="7038975"/>
          <a:ext cx="2695574" cy="323850"/>
        </a:xfrm>
        <a:prstGeom prst="borderCallout1">
          <a:avLst>
            <a:gd name="adj1" fmla="val 98320"/>
            <a:gd name="adj2" fmla="val -72"/>
            <a:gd name="adj3" fmla="val 86163"/>
            <a:gd name="adj4" fmla="val -90096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学校設定科目の標準単位数は「</a:t>
          </a:r>
          <a:r>
            <a:rPr kumimoji="1" lang="en-US" altLang="ja-JP" sz="1100"/>
            <a:t>※</a:t>
          </a:r>
          <a:r>
            <a:rPr kumimoji="1" lang="ja-JP" altLang="en-US" sz="1100"/>
            <a:t>」</a:t>
          </a:r>
        </a:p>
      </xdr:txBody>
    </xdr:sp>
    <xdr:clientData/>
  </xdr:twoCellAnchor>
  <xdr:twoCellAnchor>
    <xdr:from>
      <xdr:col>9</xdr:col>
      <xdr:colOff>438150</xdr:colOff>
      <xdr:row>33</xdr:row>
      <xdr:rowOff>47625</xdr:rowOff>
    </xdr:from>
    <xdr:to>
      <xdr:col>14</xdr:col>
      <xdr:colOff>28575</xdr:colOff>
      <xdr:row>37</xdr:row>
      <xdr:rowOff>28575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457825" y="6172200"/>
          <a:ext cx="2609850" cy="685800"/>
        </a:xfrm>
        <a:prstGeom prst="borderCallout1">
          <a:avLst>
            <a:gd name="adj1" fmla="val 195"/>
            <a:gd name="adj2" fmla="val 692"/>
            <a:gd name="adj3" fmla="val 87789"/>
            <a:gd name="adj4" fmla="val -28981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選択により、計の数が変わる場合は，最低値～最高値とする</a:t>
          </a:r>
        </a:p>
      </xdr:txBody>
    </xdr:sp>
    <xdr:clientData/>
  </xdr:twoCellAnchor>
  <xdr:twoCellAnchor>
    <xdr:from>
      <xdr:col>12</xdr:col>
      <xdr:colOff>1095375</xdr:colOff>
      <xdr:row>29</xdr:row>
      <xdr:rowOff>76201</xdr:rowOff>
    </xdr:from>
    <xdr:to>
      <xdr:col>17</xdr:col>
      <xdr:colOff>400050</xdr:colOff>
      <xdr:row>33</xdr:row>
      <xdr:rowOff>114301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334250" y="5476876"/>
          <a:ext cx="2533650" cy="762000"/>
        </a:xfrm>
        <a:prstGeom prst="borderCallout1">
          <a:avLst>
            <a:gd name="adj1" fmla="val -16288"/>
            <a:gd name="adj2" fmla="val -11217"/>
            <a:gd name="adj3" fmla="val 5287"/>
            <a:gd name="adj4" fmla="val 2010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必履修科目が代替の場合でも、必履修科目は表に入れる</a:t>
          </a:r>
        </a:p>
      </xdr:txBody>
    </xdr:sp>
    <xdr:clientData/>
  </xdr:twoCellAnchor>
  <xdr:twoCellAnchor>
    <xdr:from>
      <xdr:col>4</xdr:col>
      <xdr:colOff>190500</xdr:colOff>
      <xdr:row>18</xdr:row>
      <xdr:rowOff>28575</xdr:rowOff>
    </xdr:from>
    <xdr:to>
      <xdr:col>9</xdr:col>
      <xdr:colOff>447675</xdr:colOff>
      <xdr:row>22</xdr:row>
      <xdr:rowOff>47624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933700" y="3448050"/>
          <a:ext cx="2533650" cy="733424"/>
        </a:xfrm>
        <a:prstGeom prst="borderCallout1">
          <a:avLst>
            <a:gd name="adj1" fmla="val 105817"/>
            <a:gd name="adj2" fmla="val 122994"/>
            <a:gd name="adj3" fmla="val 97787"/>
            <a:gd name="adj4" fmla="val 9862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自立活動がカリキュラムとして設定していない場合、削除してもよい。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320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ht="13.5" thickBot="1" x14ac:dyDescent="0.25">
      <c r="G4" s="43"/>
      <c r="H4" s="43"/>
      <c r="I4" s="43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101</v>
      </c>
      <c r="J6" s="51"/>
      <c r="K6" s="99" t="s">
        <v>83</v>
      </c>
      <c r="L6" s="95" t="s">
        <v>103</v>
      </c>
      <c r="M6" s="34" t="s">
        <v>104</v>
      </c>
      <c r="N6" s="7" t="s">
        <v>68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00"/>
      <c r="L7" s="96"/>
      <c r="M7" s="32" t="s">
        <v>107</v>
      </c>
      <c r="N7" s="86" t="s">
        <v>309</v>
      </c>
      <c r="O7" s="4">
        <v>1</v>
      </c>
      <c r="P7" s="4">
        <v>1</v>
      </c>
      <c r="Q7" s="4"/>
      <c r="R7" s="84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00"/>
      <c r="L8" s="96"/>
      <c r="M8" s="32" t="s">
        <v>109</v>
      </c>
      <c r="N8" s="87"/>
      <c r="O8" s="4"/>
      <c r="P8" s="4">
        <v>1</v>
      </c>
      <c r="Q8" s="4"/>
      <c r="R8" s="84"/>
    </row>
    <row r="9" spans="2:18" ht="13.5" customHeight="1" x14ac:dyDescent="0.2">
      <c r="B9" s="112"/>
      <c r="C9" s="96"/>
      <c r="D9" s="33" t="s">
        <v>110</v>
      </c>
      <c r="E9" s="5" t="s">
        <v>188</v>
      </c>
      <c r="F9" s="5"/>
      <c r="G9" s="5">
        <v>2</v>
      </c>
      <c r="H9" s="5">
        <v>2</v>
      </c>
      <c r="I9" s="98"/>
      <c r="J9" s="51"/>
      <c r="K9" s="100"/>
      <c r="L9" s="96"/>
      <c r="M9" s="32" t="s">
        <v>111</v>
      </c>
      <c r="N9" s="86" t="s">
        <v>189</v>
      </c>
      <c r="O9" s="4">
        <v>2</v>
      </c>
      <c r="P9" s="4">
        <v>2</v>
      </c>
      <c r="Q9" s="4">
        <v>2</v>
      </c>
      <c r="R9" s="84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207</v>
      </c>
      <c r="H10" s="5" t="s">
        <v>310</v>
      </c>
      <c r="I10" s="91"/>
      <c r="J10" s="51"/>
      <c r="K10" s="100"/>
      <c r="L10" s="96"/>
      <c r="M10" s="32" t="s">
        <v>118</v>
      </c>
      <c r="N10" s="87"/>
      <c r="O10" s="4">
        <v>2</v>
      </c>
      <c r="P10" s="4">
        <v>2</v>
      </c>
      <c r="Q10" s="4">
        <v>2</v>
      </c>
      <c r="R10" s="84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00"/>
      <c r="L11" s="96"/>
      <c r="M11" s="32" t="s">
        <v>120</v>
      </c>
      <c r="N11" s="4" t="s">
        <v>311</v>
      </c>
      <c r="O11" s="4"/>
      <c r="P11" s="4"/>
      <c r="Q11" s="4">
        <v>1</v>
      </c>
      <c r="R11" s="84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00"/>
      <c r="L12" s="96"/>
      <c r="M12" s="32" t="s">
        <v>175</v>
      </c>
      <c r="N12" s="4" t="s">
        <v>232</v>
      </c>
      <c r="O12" s="4">
        <v>2</v>
      </c>
      <c r="P12" s="4">
        <v>2</v>
      </c>
      <c r="Q12" s="4">
        <v>2</v>
      </c>
      <c r="R12" s="84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127</v>
      </c>
      <c r="J13" s="51"/>
      <c r="K13" s="100"/>
      <c r="L13" s="96"/>
      <c r="M13" s="32" t="s">
        <v>178</v>
      </c>
      <c r="N13" s="4" t="s">
        <v>124</v>
      </c>
      <c r="O13" s="4">
        <v>1</v>
      </c>
      <c r="P13" s="4">
        <v>1</v>
      </c>
      <c r="Q13" s="4">
        <v>2</v>
      </c>
      <c r="R13" s="84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207</v>
      </c>
      <c r="I14" s="94"/>
      <c r="J14" s="51"/>
      <c r="K14" s="101"/>
      <c r="L14" s="97"/>
      <c r="M14" s="32" t="s">
        <v>128</v>
      </c>
      <c r="N14" s="4" t="s">
        <v>124</v>
      </c>
      <c r="O14" s="4">
        <v>1</v>
      </c>
      <c r="P14" s="4">
        <v>1</v>
      </c>
      <c r="Q14" s="4">
        <v>1</v>
      </c>
      <c r="R14" s="85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5" t="s">
        <v>16</v>
      </c>
      <c r="L15" s="106"/>
      <c r="M15" s="106"/>
      <c r="N15" s="107"/>
      <c r="O15" s="2">
        <f>+SUM(O6:O14)</f>
        <v>11</v>
      </c>
      <c r="P15" s="2">
        <f>+SUM(P6:P14)</f>
        <v>11</v>
      </c>
      <c r="Q15" s="2">
        <f>+SUM(Q6:Q14)</f>
        <v>12</v>
      </c>
      <c r="R15" s="9">
        <f>SUM(O15:Q15)</f>
        <v>34</v>
      </c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9" t="s">
        <v>18</v>
      </c>
      <c r="L16" s="106"/>
      <c r="M16" s="107"/>
      <c r="N16" s="59" t="s">
        <v>312</v>
      </c>
      <c r="O16" s="2">
        <v>1</v>
      </c>
      <c r="P16" s="2">
        <v>3</v>
      </c>
      <c r="Q16" s="2"/>
      <c r="R16" s="9">
        <v>4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5" t="s">
        <v>17</v>
      </c>
      <c r="L17" s="106"/>
      <c r="M17" s="106"/>
      <c r="N17" s="107"/>
      <c r="O17" s="2">
        <f>+SUM(F28,O15:O16)</f>
        <v>32</v>
      </c>
      <c r="P17" s="60" t="s">
        <v>279</v>
      </c>
      <c r="Q17" s="60" t="s">
        <v>281</v>
      </c>
      <c r="R17" s="41" t="s">
        <v>313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191</v>
      </c>
      <c r="F18" s="7">
        <v>2</v>
      </c>
      <c r="G18" s="7">
        <v>2</v>
      </c>
      <c r="H18" s="7">
        <v>3</v>
      </c>
      <c r="I18" s="83">
        <v>9</v>
      </c>
      <c r="J18" s="51"/>
      <c r="K18" s="109" t="s">
        <v>84</v>
      </c>
      <c r="L18" s="106"/>
      <c r="M18" s="106"/>
      <c r="N18" s="107"/>
      <c r="O18" s="8" t="s">
        <v>143</v>
      </c>
      <c r="P18" s="61" t="s">
        <v>73</v>
      </c>
      <c r="Q18" s="61" t="s">
        <v>314</v>
      </c>
      <c r="R18" s="46" t="s">
        <v>144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19</v>
      </c>
      <c r="L19" s="106"/>
      <c r="M19" s="106"/>
      <c r="N19" s="107"/>
      <c r="O19" s="8">
        <v>33</v>
      </c>
      <c r="P19" s="61" t="s">
        <v>315</v>
      </c>
      <c r="Q19" s="61" t="s">
        <v>316</v>
      </c>
      <c r="R19" s="46" t="s">
        <v>289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" t="s">
        <v>20</v>
      </c>
      <c r="L20" s="11"/>
      <c r="M20" s="11"/>
      <c r="N20" s="11"/>
      <c r="O20" s="11"/>
      <c r="P20" s="11"/>
      <c r="Q20" s="11"/>
      <c r="R20" s="12"/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317</v>
      </c>
      <c r="J21" s="51"/>
      <c r="K21" s="63" t="s">
        <v>154</v>
      </c>
      <c r="L21" s="64"/>
      <c r="M21" s="64"/>
      <c r="N21" s="64"/>
      <c r="O21" s="64"/>
      <c r="P21" s="64"/>
      <c r="Q21" s="64"/>
      <c r="R21" s="65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102" t="s">
        <v>252</v>
      </c>
      <c r="L22" s="103"/>
      <c r="M22" s="103"/>
      <c r="N22" s="103"/>
      <c r="O22" s="103"/>
      <c r="P22" s="103"/>
      <c r="Q22" s="103"/>
      <c r="R22" s="104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3"/>
      <c r="L23" s="14"/>
      <c r="M23" s="14"/>
      <c r="N23" s="14"/>
      <c r="O23" s="14"/>
      <c r="P23" s="14"/>
      <c r="Q23" s="14"/>
      <c r="R23" s="15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3"/>
      <c r="L24" s="14"/>
      <c r="M24" s="14"/>
      <c r="N24" s="14"/>
      <c r="O24" s="14"/>
      <c r="P24" s="14"/>
      <c r="Q24" s="14"/>
      <c r="R24" s="15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 t="s">
        <v>291</v>
      </c>
      <c r="H25" s="6" t="s">
        <v>291</v>
      </c>
      <c r="I25" s="91"/>
      <c r="J25" s="51"/>
      <c r="K25" s="13"/>
      <c r="L25" s="14"/>
      <c r="M25" s="14"/>
      <c r="N25" s="14"/>
      <c r="O25" s="14"/>
      <c r="P25" s="14"/>
      <c r="Q25" s="14"/>
      <c r="R25" s="1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13"/>
      <c r="L26" s="14"/>
      <c r="M26" s="14"/>
      <c r="N26" s="14"/>
      <c r="O26" s="14"/>
      <c r="P26" s="14"/>
      <c r="Q26" s="14"/>
      <c r="R26" s="15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16"/>
      <c r="L27" s="17"/>
      <c r="M27" s="17"/>
      <c r="N27" s="17"/>
      <c r="O27" s="17"/>
      <c r="P27" s="17"/>
      <c r="Q27" s="17"/>
      <c r="R27" s="18"/>
    </row>
    <row r="28" spans="2:18" ht="14.25" customHeight="1" thickBot="1" x14ac:dyDescent="0.25">
      <c r="B28" s="105" t="s">
        <v>16</v>
      </c>
      <c r="C28" s="106"/>
      <c r="D28" s="106"/>
      <c r="E28" s="107"/>
      <c r="F28" s="2">
        <f>+SUM(F6:F27)</f>
        <v>20</v>
      </c>
      <c r="G28" s="60" t="s">
        <v>318</v>
      </c>
      <c r="H28" s="60" t="s">
        <v>292</v>
      </c>
      <c r="I28" s="41" t="s">
        <v>319</v>
      </c>
      <c r="J28" s="51"/>
      <c r="K28" s="51"/>
      <c r="L28" s="51"/>
      <c r="M28" s="51"/>
      <c r="N28" s="51"/>
      <c r="O28" s="51"/>
      <c r="P28" s="51"/>
      <c r="Q28" s="51"/>
      <c r="R28" s="51"/>
    </row>
    <row r="29" spans="2:18" x14ac:dyDescent="0.2">
      <c r="J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0">
    <mergeCell ref="C21:C25"/>
    <mergeCell ref="I21:I25"/>
    <mergeCell ref="K22:R22"/>
    <mergeCell ref="B28:E28"/>
    <mergeCell ref="K15:N15"/>
    <mergeCell ref="C16:C17"/>
    <mergeCell ref="I16:I17"/>
    <mergeCell ref="K16:M16"/>
    <mergeCell ref="K17:N17"/>
    <mergeCell ref="C18:C19"/>
    <mergeCell ref="I18:I19"/>
    <mergeCell ref="K18:N18"/>
    <mergeCell ref="K19:N19"/>
    <mergeCell ref="B6:B27"/>
    <mergeCell ref="R6:R14"/>
    <mergeCell ref="N7:N8"/>
    <mergeCell ref="N9:N10"/>
    <mergeCell ref="C11:C12"/>
    <mergeCell ref="I11:I12"/>
    <mergeCell ref="C13:C14"/>
    <mergeCell ref="I13:I14"/>
    <mergeCell ref="C6:C10"/>
    <mergeCell ref="I6:I10"/>
    <mergeCell ref="K6:K14"/>
    <mergeCell ref="L6:L14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41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329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101</v>
      </c>
      <c r="J6" s="51"/>
      <c r="K6" s="111" t="s">
        <v>83</v>
      </c>
      <c r="L6" s="95" t="s">
        <v>103</v>
      </c>
      <c r="M6" s="34" t="s">
        <v>104</v>
      </c>
      <c r="N6" s="7" t="s">
        <v>68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24"/>
      <c r="L7" s="125"/>
      <c r="M7" s="32" t="s">
        <v>107</v>
      </c>
      <c r="N7" s="86" t="s">
        <v>105</v>
      </c>
      <c r="O7" s="4">
        <v>1</v>
      </c>
      <c r="P7" s="4">
        <v>1</v>
      </c>
      <c r="Q7" s="4"/>
      <c r="R7" s="123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24"/>
      <c r="L8" s="125"/>
      <c r="M8" s="32" t="s">
        <v>109</v>
      </c>
      <c r="N8" s="87"/>
      <c r="O8" s="4"/>
      <c r="P8" s="4">
        <v>1</v>
      </c>
      <c r="Q8" s="4"/>
      <c r="R8" s="123"/>
    </row>
    <row r="9" spans="2:18" ht="13.5" customHeight="1" x14ac:dyDescent="0.2">
      <c r="B9" s="112"/>
      <c r="C9" s="96"/>
      <c r="D9" s="33" t="s">
        <v>110</v>
      </c>
      <c r="E9" s="5" t="s">
        <v>188</v>
      </c>
      <c r="F9" s="5"/>
      <c r="G9" s="5">
        <v>2</v>
      </c>
      <c r="H9" s="5">
        <v>2</v>
      </c>
      <c r="I9" s="98"/>
      <c r="J9" s="51"/>
      <c r="K9" s="124"/>
      <c r="L9" s="125"/>
      <c r="M9" s="32" t="s">
        <v>111</v>
      </c>
      <c r="N9" s="86" t="s">
        <v>112</v>
      </c>
      <c r="O9" s="4">
        <v>1</v>
      </c>
      <c r="P9" s="4">
        <v>1</v>
      </c>
      <c r="Q9" s="4">
        <v>1</v>
      </c>
      <c r="R9" s="123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114</v>
      </c>
      <c r="H10" s="5" t="s">
        <v>199</v>
      </c>
      <c r="I10" s="91"/>
      <c r="J10" s="51"/>
      <c r="K10" s="124"/>
      <c r="L10" s="125"/>
      <c r="M10" s="32" t="s">
        <v>118</v>
      </c>
      <c r="N10" s="87"/>
      <c r="O10" s="4">
        <v>2</v>
      </c>
      <c r="P10" s="4">
        <v>2</v>
      </c>
      <c r="Q10" s="4">
        <v>2</v>
      </c>
      <c r="R10" s="123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24"/>
      <c r="L11" s="125"/>
      <c r="M11" s="32" t="s">
        <v>120</v>
      </c>
      <c r="N11" s="4" t="s">
        <v>121</v>
      </c>
      <c r="O11" s="4"/>
      <c r="P11" s="4"/>
      <c r="Q11" s="4">
        <v>1</v>
      </c>
      <c r="R11" s="123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24"/>
      <c r="L12" s="125"/>
      <c r="M12" s="32" t="s">
        <v>123</v>
      </c>
      <c r="N12" s="4" t="s">
        <v>124</v>
      </c>
      <c r="O12" s="4">
        <v>2</v>
      </c>
      <c r="P12" s="4">
        <v>2</v>
      </c>
      <c r="Q12" s="4">
        <v>2</v>
      </c>
      <c r="R12" s="123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200</v>
      </c>
      <c r="J13" s="51"/>
      <c r="K13" s="124"/>
      <c r="L13" s="125"/>
      <c r="M13" s="32" t="s">
        <v>128</v>
      </c>
      <c r="N13" s="4" t="s">
        <v>124</v>
      </c>
      <c r="O13" s="4">
        <v>1</v>
      </c>
      <c r="P13" s="4">
        <v>1</v>
      </c>
      <c r="Q13" s="4">
        <v>1</v>
      </c>
      <c r="R13" s="123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5" t="s">
        <v>201</v>
      </c>
      <c r="I14" s="94"/>
      <c r="J14" s="51"/>
      <c r="K14" s="124"/>
      <c r="L14" s="125"/>
      <c r="M14" s="33" t="s">
        <v>130</v>
      </c>
      <c r="N14" s="56" t="s">
        <v>60</v>
      </c>
      <c r="O14" s="5">
        <v>1</v>
      </c>
      <c r="P14" s="5">
        <v>1</v>
      </c>
      <c r="Q14" s="5">
        <v>1</v>
      </c>
      <c r="R14" s="123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24"/>
      <c r="L15" s="125"/>
      <c r="M15" s="35" t="s">
        <v>132</v>
      </c>
      <c r="N15" s="58" t="s">
        <v>60</v>
      </c>
      <c r="O15" s="6">
        <v>2</v>
      </c>
      <c r="P15" s="6">
        <v>2</v>
      </c>
      <c r="Q15" s="6">
        <v>2</v>
      </c>
      <c r="R15" s="123"/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16</v>
      </c>
      <c r="L16" s="106"/>
      <c r="M16" s="106"/>
      <c r="N16" s="107"/>
      <c r="O16" s="2">
        <v>12</v>
      </c>
      <c r="P16" s="2">
        <v>12</v>
      </c>
      <c r="Q16" s="2">
        <v>12</v>
      </c>
      <c r="R16" s="9">
        <f>SUM(O16:Q16)</f>
        <v>36</v>
      </c>
    </row>
    <row r="17" spans="2:19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18</v>
      </c>
      <c r="L17" s="106"/>
      <c r="M17" s="107"/>
      <c r="N17" s="59" t="s">
        <v>190</v>
      </c>
      <c r="O17" s="2">
        <v>1</v>
      </c>
      <c r="P17" s="2">
        <v>3</v>
      </c>
      <c r="Q17" s="2"/>
      <c r="R17" s="9">
        <v>4</v>
      </c>
    </row>
    <row r="18" spans="2:19" ht="13.5" thickBot="1" x14ac:dyDescent="0.25">
      <c r="B18" s="112"/>
      <c r="C18" s="110" t="s">
        <v>11</v>
      </c>
      <c r="D18" s="34" t="s">
        <v>136</v>
      </c>
      <c r="E18" s="7" t="s">
        <v>75</v>
      </c>
      <c r="F18" s="7">
        <v>2</v>
      </c>
      <c r="G18" s="7">
        <v>2</v>
      </c>
      <c r="H18" s="7">
        <v>3</v>
      </c>
      <c r="I18" s="83">
        <v>9</v>
      </c>
      <c r="J18" s="51"/>
      <c r="K18" s="105" t="s">
        <v>17</v>
      </c>
      <c r="L18" s="106"/>
      <c r="M18" s="106"/>
      <c r="N18" s="107"/>
      <c r="O18" s="60">
        <f>+SUM(F28,O16:O17)</f>
        <v>33</v>
      </c>
      <c r="P18" s="60" t="s">
        <v>181</v>
      </c>
      <c r="Q18" s="60" t="s">
        <v>147</v>
      </c>
      <c r="R18" s="41" t="s">
        <v>149</v>
      </c>
    </row>
    <row r="19" spans="2:19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84</v>
      </c>
      <c r="L19" s="106"/>
      <c r="M19" s="106"/>
      <c r="N19" s="107"/>
      <c r="O19" s="61" t="s">
        <v>73</v>
      </c>
      <c r="P19" s="61" t="s">
        <v>143</v>
      </c>
      <c r="Q19" s="61" t="s">
        <v>202</v>
      </c>
      <c r="R19" s="46" t="s">
        <v>195</v>
      </c>
    </row>
    <row r="20" spans="2:19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9" t="s">
        <v>19</v>
      </c>
      <c r="L20" s="106"/>
      <c r="M20" s="106"/>
      <c r="N20" s="107"/>
      <c r="O20" s="61">
        <v>34</v>
      </c>
      <c r="P20" s="61" t="s">
        <v>203</v>
      </c>
      <c r="Q20" s="61" t="s">
        <v>192</v>
      </c>
      <c r="R20" s="46" t="s">
        <v>204</v>
      </c>
    </row>
    <row r="21" spans="2:19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183</v>
      </c>
      <c r="J21" s="51"/>
      <c r="K21" s="10" t="s">
        <v>20</v>
      </c>
      <c r="L21" s="11"/>
      <c r="M21" s="11"/>
      <c r="N21" s="11"/>
      <c r="O21" s="11"/>
      <c r="P21" s="11"/>
      <c r="Q21" s="11"/>
      <c r="R21" s="12"/>
    </row>
    <row r="22" spans="2:19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63" t="s">
        <v>154</v>
      </c>
      <c r="L22" s="64"/>
      <c r="M22" s="64"/>
      <c r="N22" s="64"/>
      <c r="O22" s="64"/>
      <c r="P22" s="64"/>
      <c r="Q22" s="64"/>
      <c r="R22" s="65"/>
    </row>
    <row r="23" spans="2:19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02" t="s">
        <v>156</v>
      </c>
      <c r="L23" s="103"/>
      <c r="M23" s="103"/>
      <c r="N23" s="103"/>
      <c r="O23" s="103"/>
      <c r="P23" s="103"/>
      <c r="Q23" s="103"/>
      <c r="R23" s="104"/>
    </row>
    <row r="24" spans="2:19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02" t="s">
        <v>158</v>
      </c>
      <c r="L24" s="103"/>
      <c r="M24" s="103"/>
      <c r="N24" s="103"/>
      <c r="O24" s="103"/>
      <c r="P24" s="103"/>
      <c r="Q24" s="103"/>
      <c r="R24" s="104"/>
    </row>
    <row r="25" spans="2:19" ht="13.5" thickBot="1" x14ac:dyDescent="0.25">
      <c r="B25" s="112"/>
      <c r="C25" s="97"/>
      <c r="D25" s="35" t="s">
        <v>159</v>
      </c>
      <c r="E25" s="6" t="s">
        <v>60</v>
      </c>
      <c r="F25" s="6"/>
      <c r="G25" s="6">
        <v>1</v>
      </c>
      <c r="H25" s="6" t="s">
        <v>184</v>
      </c>
      <c r="I25" s="91"/>
      <c r="J25" s="51"/>
      <c r="K25" s="13"/>
      <c r="L25" s="14"/>
      <c r="M25" s="14"/>
      <c r="N25" s="14"/>
      <c r="O25" s="14"/>
      <c r="P25" s="14"/>
      <c r="Q25" s="14"/>
      <c r="R25" s="15"/>
    </row>
    <row r="26" spans="2:19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68"/>
      <c r="L26" s="69"/>
      <c r="M26" s="69"/>
      <c r="N26" s="69"/>
      <c r="O26" s="69"/>
      <c r="P26" s="69"/>
      <c r="Q26" s="69"/>
      <c r="R26" s="70"/>
    </row>
    <row r="27" spans="2:19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13"/>
      <c r="L27" s="14"/>
      <c r="M27" s="14"/>
      <c r="N27" s="14"/>
      <c r="O27" s="14"/>
      <c r="P27" s="14"/>
      <c r="Q27" s="14"/>
      <c r="R27" s="15"/>
      <c r="S27" s="71"/>
    </row>
    <row r="28" spans="2:19" ht="14.25" customHeight="1" thickBot="1" x14ac:dyDescent="0.25">
      <c r="B28" s="105" t="s">
        <v>16</v>
      </c>
      <c r="C28" s="106"/>
      <c r="D28" s="106"/>
      <c r="E28" s="107"/>
      <c r="F28" s="60">
        <f>+SUM(F6:F27)</f>
        <v>20</v>
      </c>
      <c r="G28" s="60" t="s">
        <v>165</v>
      </c>
      <c r="H28" s="60" t="s">
        <v>166</v>
      </c>
      <c r="I28" s="41" t="s">
        <v>205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9" x14ac:dyDescent="0.2">
      <c r="J29" s="51"/>
    </row>
    <row r="30" spans="2:19" x14ac:dyDescent="0.2">
      <c r="J30" s="51"/>
      <c r="K30" s="51"/>
      <c r="L30" s="51"/>
      <c r="M30" s="51"/>
      <c r="N30" s="51"/>
      <c r="O30" s="51"/>
      <c r="P30" s="51"/>
      <c r="Q30" s="51"/>
      <c r="R30" s="51"/>
    </row>
    <row r="31" spans="2:19" x14ac:dyDescent="0.2">
      <c r="J31" s="51"/>
    </row>
    <row r="32" spans="2:19" x14ac:dyDescent="0.2">
      <c r="J32" s="51"/>
    </row>
    <row r="33" spans="10:10" x14ac:dyDescent="0.2">
      <c r="J33" s="51"/>
    </row>
    <row r="34" spans="10:10" x14ac:dyDescent="0.2">
      <c r="J34" s="51"/>
    </row>
    <row r="35" spans="10:10" ht="14.25" customHeight="1" x14ac:dyDescent="0.2">
      <c r="J35" s="51"/>
    </row>
    <row r="36" spans="10:10" x14ac:dyDescent="0.2">
      <c r="J36" s="51"/>
    </row>
    <row r="37" spans="10:10" ht="14.25" customHeight="1" x14ac:dyDescent="0.2">
      <c r="J37" s="51"/>
    </row>
    <row r="38" spans="10:10" x14ac:dyDescent="0.2">
      <c r="J38" s="51"/>
    </row>
    <row r="39" spans="10:10" ht="14.25" customHeight="1" x14ac:dyDescent="0.2">
      <c r="J39" s="51"/>
    </row>
    <row r="40" spans="10:10" x14ac:dyDescent="0.2">
      <c r="J40" s="51"/>
    </row>
    <row r="41" spans="10:10" ht="13.5" customHeight="1" x14ac:dyDescent="0.2">
      <c r="J41" s="51"/>
    </row>
  </sheetData>
  <mergeCells count="31">
    <mergeCell ref="B28:E28"/>
    <mergeCell ref="C16:C17"/>
    <mergeCell ref="I16:I17"/>
    <mergeCell ref="K16:N16"/>
    <mergeCell ref="K17:M17"/>
    <mergeCell ref="C18:C19"/>
    <mergeCell ref="I18:I19"/>
    <mergeCell ref="K18:N18"/>
    <mergeCell ref="K19:N19"/>
    <mergeCell ref="B6:B27"/>
    <mergeCell ref="K20:N20"/>
    <mergeCell ref="C21:C25"/>
    <mergeCell ref="I21:I25"/>
    <mergeCell ref="K23:R23"/>
    <mergeCell ref="K24:R24"/>
    <mergeCell ref="R6:R15"/>
    <mergeCell ref="N7:N8"/>
    <mergeCell ref="N9:N10"/>
    <mergeCell ref="C11:C12"/>
    <mergeCell ref="I11:I12"/>
    <mergeCell ref="C13:C14"/>
    <mergeCell ref="I13:I14"/>
    <mergeCell ref="C6:C10"/>
    <mergeCell ref="I6:I10"/>
    <mergeCell ref="K6:K15"/>
    <mergeCell ref="L6:L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9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126" t="s">
        <v>330</v>
      </c>
      <c r="C2" s="127"/>
      <c r="D2" s="127"/>
      <c r="E2" s="127"/>
      <c r="F2" s="127"/>
      <c r="G2" s="127"/>
      <c r="H2" s="127"/>
      <c r="I2" s="127"/>
      <c r="J2" s="128"/>
      <c r="K2" s="128"/>
      <c r="L2" s="128"/>
      <c r="M2" s="128"/>
      <c r="N2" s="128"/>
      <c r="O2" s="128"/>
      <c r="P2" s="128"/>
      <c r="Q2" s="128"/>
      <c r="R2" s="128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ht="13.5" thickBot="1" x14ac:dyDescent="0.25">
      <c r="G4" s="43"/>
      <c r="H4" s="43"/>
      <c r="I4" s="43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169</v>
      </c>
      <c r="J6" s="51"/>
      <c r="K6" s="111" t="s">
        <v>83</v>
      </c>
      <c r="L6" s="95" t="s">
        <v>103</v>
      </c>
      <c r="M6" s="34" t="s">
        <v>104</v>
      </c>
      <c r="N6" s="7" t="s">
        <v>105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24"/>
      <c r="L7" s="125"/>
      <c r="M7" s="32" t="s">
        <v>107</v>
      </c>
      <c r="N7" s="86" t="s">
        <v>170</v>
      </c>
      <c r="O7" s="4">
        <v>1</v>
      </c>
      <c r="P7" s="4">
        <v>1</v>
      </c>
      <c r="Q7" s="4"/>
      <c r="R7" s="123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24"/>
      <c r="L8" s="125"/>
      <c r="M8" s="32" t="s">
        <v>109</v>
      </c>
      <c r="N8" s="87"/>
      <c r="O8" s="4"/>
      <c r="P8" s="4">
        <v>1</v>
      </c>
      <c r="Q8" s="4"/>
      <c r="R8" s="123"/>
    </row>
    <row r="9" spans="2:18" ht="13.5" customHeight="1" x14ac:dyDescent="0.2">
      <c r="B9" s="112"/>
      <c r="C9" s="96"/>
      <c r="D9" s="33" t="s">
        <v>110</v>
      </c>
      <c r="E9" s="5" t="s">
        <v>188</v>
      </c>
      <c r="F9" s="5"/>
      <c r="G9" s="5">
        <v>2</v>
      </c>
      <c r="H9" s="5">
        <v>2</v>
      </c>
      <c r="I9" s="98"/>
      <c r="J9" s="51"/>
      <c r="K9" s="124"/>
      <c r="L9" s="125"/>
      <c r="M9" s="32" t="s">
        <v>111</v>
      </c>
      <c r="N9" s="86" t="s">
        <v>189</v>
      </c>
      <c r="O9" s="4">
        <v>1</v>
      </c>
      <c r="P9" s="4">
        <v>1</v>
      </c>
      <c r="Q9" s="4">
        <v>1</v>
      </c>
      <c r="R9" s="123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115</v>
      </c>
      <c r="H10" s="5" t="s">
        <v>173</v>
      </c>
      <c r="I10" s="91"/>
      <c r="J10" s="51"/>
      <c r="K10" s="124"/>
      <c r="L10" s="125"/>
      <c r="M10" s="32" t="s">
        <v>118</v>
      </c>
      <c r="N10" s="87"/>
      <c r="O10" s="4">
        <v>2</v>
      </c>
      <c r="P10" s="4">
        <v>2</v>
      </c>
      <c r="Q10" s="4">
        <v>2</v>
      </c>
      <c r="R10" s="123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24"/>
      <c r="L11" s="125"/>
      <c r="M11" s="32" t="s">
        <v>120</v>
      </c>
      <c r="N11" s="4" t="s">
        <v>174</v>
      </c>
      <c r="O11" s="4"/>
      <c r="P11" s="4"/>
      <c r="Q11" s="4">
        <v>1</v>
      </c>
      <c r="R11" s="123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24"/>
      <c r="L12" s="125"/>
      <c r="M12" s="32" t="s">
        <v>175</v>
      </c>
      <c r="N12" s="4" t="s">
        <v>176</v>
      </c>
      <c r="O12" s="55">
        <v>2</v>
      </c>
      <c r="P12" s="55">
        <v>2</v>
      </c>
      <c r="Q12" s="55">
        <v>2</v>
      </c>
      <c r="R12" s="123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177</v>
      </c>
      <c r="J13" s="51"/>
      <c r="K13" s="124"/>
      <c r="L13" s="125"/>
      <c r="M13" s="32" t="s">
        <v>128</v>
      </c>
      <c r="N13" s="4" t="s">
        <v>124</v>
      </c>
      <c r="O13" s="55">
        <v>1</v>
      </c>
      <c r="P13" s="55">
        <v>1</v>
      </c>
      <c r="Q13" s="55">
        <v>1</v>
      </c>
      <c r="R13" s="123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5" t="s">
        <v>173</v>
      </c>
      <c r="I14" s="94"/>
      <c r="J14" s="51"/>
      <c r="K14" s="124"/>
      <c r="L14" s="125"/>
      <c r="M14" s="33" t="s">
        <v>130</v>
      </c>
      <c r="N14" s="56" t="s">
        <v>60</v>
      </c>
      <c r="O14" s="5">
        <v>1</v>
      </c>
      <c r="P14" s="5">
        <v>1</v>
      </c>
      <c r="Q14" s="5">
        <v>1</v>
      </c>
      <c r="R14" s="123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24"/>
      <c r="L15" s="125"/>
      <c r="M15" s="35" t="s">
        <v>132</v>
      </c>
      <c r="N15" s="58" t="s">
        <v>60</v>
      </c>
      <c r="O15" s="6">
        <v>1</v>
      </c>
      <c r="P15" s="6">
        <v>1</v>
      </c>
      <c r="Q15" s="6">
        <v>1</v>
      </c>
      <c r="R15" s="123"/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16</v>
      </c>
      <c r="L16" s="129"/>
      <c r="M16" s="129"/>
      <c r="N16" s="130"/>
      <c r="O16" s="2">
        <v>11</v>
      </c>
      <c r="P16" s="2">
        <v>11</v>
      </c>
      <c r="Q16" s="2">
        <v>11</v>
      </c>
      <c r="R16" s="9">
        <f>SUM(O16:Q16)</f>
        <v>33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18</v>
      </c>
      <c r="L17" s="131"/>
      <c r="M17" s="132"/>
      <c r="N17" s="59" t="s">
        <v>190</v>
      </c>
      <c r="O17" s="2">
        <v>1</v>
      </c>
      <c r="P17" s="2">
        <v>3</v>
      </c>
      <c r="Q17" s="2"/>
      <c r="R17" s="9">
        <v>4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191</v>
      </c>
      <c r="F18" s="7">
        <v>2</v>
      </c>
      <c r="G18" s="7">
        <v>2</v>
      </c>
      <c r="H18" s="7">
        <v>3</v>
      </c>
      <c r="I18" s="83">
        <v>9</v>
      </c>
      <c r="J18" s="51"/>
      <c r="K18" s="105" t="s">
        <v>17</v>
      </c>
      <c r="L18" s="129"/>
      <c r="M18" s="129"/>
      <c r="N18" s="130"/>
      <c r="O18" s="60">
        <f>+SUM(F28,O16:O17)</f>
        <v>32</v>
      </c>
      <c r="P18" s="60" t="s">
        <v>192</v>
      </c>
      <c r="Q18" s="60" t="s">
        <v>193</v>
      </c>
      <c r="R18" s="41" t="s">
        <v>194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84</v>
      </c>
      <c r="L19" s="131"/>
      <c r="M19" s="131"/>
      <c r="N19" s="132"/>
      <c r="O19" s="61" t="s">
        <v>143</v>
      </c>
      <c r="P19" s="61" t="s">
        <v>143</v>
      </c>
      <c r="Q19" s="61" t="s">
        <v>143</v>
      </c>
      <c r="R19" s="46" t="s">
        <v>195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9" t="s">
        <v>19</v>
      </c>
      <c r="L20" s="131"/>
      <c r="M20" s="131"/>
      <c r="N20" s="132"/>
      <c r="O20" s="61">
        <v>33</v>
      </c>
      <c r="P20" s="61" t="s">
        <v>196</v>
      </c>
      <c r="Q20" s="61" t="s">
        <v>148</v>
      </c>
      <c r="R20" s="46" t="s">
        <v>197</v>
      </c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83" t="s">
        <v>198</v>
      </c>
      <c r="J21" s="51"/>
      <c r="K21" s="10" t="s">
        <v>20</v>
      </c>
      <c r="L21" s="11"/>
      <c r="M21" s="11"/>
      <c r="N21" s="11"/>
      <c r="O21" s="11"/>
      <c r="P21" s="11"/>
      <c r="Q21" s="11"/>
      <c r="R21" s="12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84"/>
      <c r="J22" s="51"/>
      <c r="K22" s="63" t="s">
        <v>154</v>
      </c>
      <c r="L22" s="64"/>
      <c r="M22" s="64"/>
      <c r="N22" s="64"/>
      <c r="O22" s="64"/>
      <c r="P22" s="64"/>
      <c r="Q22" s="64"/>
      <c r="R22" s="65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84"/>
      <c r="J23" s="51"/>
      <c r="K23" s="102" t="s">
        <v>156</v>
      </c>
      <c r="L23" s="133"/>
      <c r="M23" s="133"/>
      <c r="N23" s="133"/>
      <c r="O23" s="133"/>
      <c r="P23" s="133"/>
      <c r="Q23" s="133"/>
      <c r="R23" s="13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84"/>
      <c r="J24" s="51"/>
      <c r="K24" s="102" t="s">
        <v>158</v>
      </c>
      <c r="L24" s="133"/>
      <c r="M24" s="133"/>
      <c r="N24" s="133"/>
      <c r="O24" s="133"/>
      <c r="P24" s="133"/>
      <c r="Q24" s="133"/>
      <c r="R24" s="134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>
        <v>1</v>
      </c>
      <c r="H25" s="6" t="s">
        <v>184</v>
      </c>
      <c r="I25" s="85"/>
      <c r="J25" s="51"/>
      <c r="K25" s="13"/>
      <c r="L25" s="14"/>
      <c r="M25" s="14"/>
      <c r="N25" s="14"/>
      <c r="O25" s="14"/>
      <c r="P25" s="14"/>
      <c r="Q25" s="14"/>
      <c r="R25" s="1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13"/>
      <c r="L26" s="67"/>
      <c r="M26" s="67"/>
      <c r="N26" s="67"/>
      <c r="O26" s="67"/>
      <c r="P26" s="67"/>
      <c r="Q26" s="67"/>
      <c r="R26" s="15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13"/>
      <c r="L27" s="67"/>
      <c r="M27" s="67"/>
      <c r="N27" s="67"/>
      <c r="O27" s="67"/>
      <c r="P27" s="67"/>
      <c r="Q27" s="67"/>
      <c r="R27" s="15"/>
    </row>
    <row r="28" spans="2:18" ht="14.25" customHeight="1" thickBot="1" x14ac:dyDescent="0.25">
      <c r="B28" s="105" t="s">
        <v>16</v>
      </c>
      <c r="C28" s="106"/>
      <c r="D28" s="106"/>
      <c r="E28" s="107"/>
      <c r="F28" s="60">
        <f>+SUM(F6:F27)</f>
        <v>20</v>
      </c>
      <c r="G28" s="60" t="s">
        <v>185</v>
      </c>
      <c r="H28" s="60" t="s">
        <v>186</v>
      </c>
      <c r="I28" s="41" t="s">
        <v>187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8" x14ac:dyDescent="0.2">
      <c r="J29" s="51"/>
      <c r="K29" s="51"/>
      <c r="L29" s="51"/>
      <c r="M29" s="51"/>
      <c r="N29" s="51"/>
      <c r="O29" s="51"/>
      <c r="P29" s="51"/>
      <c r="Q29" s="51"/>
      <c r="R29" s="51"/>
    </row>
    <row r="30" spans="2:18" x14ac:dyDescent="0.2">
      <c r="J30" s="51"/>
    </row>
    <row r="31" spans="2:18" x14ac:dyDescent="0.2">
      <c r="J31" s="51"/>
    </row>
    <row r="32" spans="2:18" x14ac:dyDescent="0.2">
      <c r="J32" s="51"/>
    </row>
    <row r="33" spans="10:10" ht="14.25" customHeight="1" x14ac:dyDescent="0.2">
      <c r="J33" s="51"/>
    </row>
    <row r="34" spans="10:10" x14ac:dyDescent="0.2">
      <c r="J34" s="51"/>
    </row>
    <row r="35" spans="10:10" ht="14.25" customHeight="1" x14ac:dyDescent="0.2">
      <c r="J35" s="51"/>
    </row>
    <row r="36" spans="10:10" x14ac:dyDescent="0.2">
      <c r="J36" s="51"/>
    </row>
    <row r="37" spans="10:10" ht="14.25" customHeight="1" x14ac:dyDescent="0.2">
      <c r="J37" s="51"/>
    </row>
    <row r="38" spans="10:10" x14ac:dyDescent="0.2">
      <c r="J38" s="51"/>
    </row>
    <row r="39" spans="10:10" ht="13.5" customHeight="1" x14ac:dyDescent="0.2">
      <c r="J39" s="51"/>
    </row>
  </sheetData>
  <mergeCells count="31">
    <mergeCell ref="B28:E28"/>
    <mergeCell ref="C16:C17"/>
    <mergeCell ref="I16:I17"/>
    <mergeCell ref="K16:N16"/>
    <mergeCell ref="K17:M17"/>
    <mergeCell ref="C18:C19"/>
    <mergeCell ref="I18:I19"/>
    <mergeCell ref="K18:N18"/>
    <mergeCell ref="K19:N19"/>
    <mergeCell ref="B6:B27"/>
    <mergeCell ref="K20:N20"/>
    <mergeCell ref="C21:C25"/>
    <mergeCell ref="I21:I25"/>
    <mergeCell ref="K23:R23"/>
    <mergeCell ref="K24:R24"/>
    <mergeCell ref="R6:R15"/>
    <mergeCell ref="N7:N8"/>
    <mergeCell ref="N9:N10"/>
    <mergeCell ref="C11:C12"/>
    <mergeCell ref="I11:I12"/>
    <mergeCell ref="C13:C14"/>
    <mergeCell ref="I13:I14"/>
    <mergeCell ref="C6:C10"/>
    <mergeCell ref="I6:I10"/>
    <mergeCell ref="K6:K15"/>
    <mergeCell ref="L6:L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40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126" t="s">
        <v>331</v>
      </c>
      <c r="C2" s="127"/>
      <c r="D2" s="127"/>
      <c r="E2" s="127"/>
      <c r="F2" s="127"/>
      <c r="G2" s="127"/>
      <c r="H2" s="127"/>
      <c r="I2" s="127"/>
      <c r="J2" s="128"/>
      <c r="K2" s="128"/>
      <c r="L2" s="128"/>
      <c r="M2" s="128"/>
      <c r="N2" s="128"/>
      <c r="O2" s="128"/>
      <c r="P2" s="128"/>
      <c r="Q2" s="128"/>
      <c r="R2" s="128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169</v>
      </c>
      <c r="J6" s="51"/>
      <c r="K6" s="111" t="s">
        <v>83</v>
      </c>
      <c r="L6" s="95" t="s">
        <v>103</v>
      </c>
      <c r="M6" s="34" t="s">
        <v>104</v>
      </c>
      <c r="N6" s="7" t="s">
        <v>170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24"/>
      <c r="L7" s="125"/>
      <c r="M7" s="32" t="s">
        <v>107</v>
      </c>
      <c r="N7" s="86" t="s">
        <v>170</v>
      </c>
      <c r="O7" s="4">
        <v>1</v>
      </c>
      <c r="P7" s="4">
        <v>1</v>
      </c>
      <c r="Q7" s="4"/>
      <c r="R7" s="123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24"/>
      <c r="L8" s="125"/>
      <c r="M8" s="32" t="s">
        <v>109</v>
      </c>
      <c r="N8" s="87"/>
      <c r="O8" s="4"/>
      <c r="P8" s="4">
        <v>1</v>
      </c>
      <c r="Q8" s="4"/>
      <c r="R8" s="123"/>
    </row>
    <row r="9" spans="2:18" ht="13.5" customHeight="1" x14ac:dyDescent="0.2">
      <c r="B9" s="112"/>
      <c r="C9" s="96"/>
      <c r="D9" s="33" t="s">
        <v>110</v>
      </c>
      <c r="E9" s="5" t="s">
        <v>171</v>
      </c>
      <c r="F9" s="5"/>
      <c r="G9" s="5">
        <v>2</v>
      </c>
      <c r="H9" s="5">
        <v>2</v>
      </c>
      <c r="I9" s="98"/>
      <c r="J9" s="51"/>
      <c r="K9" s="124"/>
      <c r="L9" s="125"/>
      <c r="M9" s="32" t="s">
        <v>111</v>
      </c>
      <c r="N9" s="86" t="s">
        <v>172</v>
      </c>
      <c r="O9" s="4">
        <v>1</v>
      </c>
      <c r="P9" s="4">
        <v>1</v>
      </c>
      <c r="Q9" s="4">
        <v>1</v>
      </c>
      <c r="R9" s="123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115</v>
      </c>
      <c r="H10" s="5" t="s">
        <v>173</v>
      </c>
      <c r="I10" s="91"/>
      <c r="J10" s="51"/>
      <c r="K10" s="124"/>
      <c r="L10" s="125"/>
      <c r="M10" s="32" t="s">
        <v>118</v>
      </c>
      <c r="N10" s="87"/>
      <c r="O10" s="4">
        <v>2</v>
      </c>
      <c r="P10" s="4">
        <v>2</v>
      </c>
      <c r="Q10" s="4">
        <v>2</v>
      </c>
      <c r="R10" s="123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24"/>
      <c r="L11" s="125"/>
      <c r="M11" s="32" t="s">
        <v>120</v>
      </c>
      <c r="N11" s="4" t="s">
        <v>174</v>
      </c>
      <c r="O11" s="4"/>
      <c r="P11" s="4"/>
      <c r="Q11" s="4">
        <v>1</v>
      </c>
      <c r="R11" s="123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24"/>
      <c r="L12" s="125"/>
      <c r="M12" s="32" t="s">
        <v>175</v>
      </c>
      <c r="N12" s="4" t="s">
        <v>176</v>
      </c>
      <c r="O12" s="55">
        <v>2</v>
      </c>
      <c r="P12" s="55">
        <v>2</v>
      </c>
      <c r="Q12" s="55">
        <v>2</v>
      </c>
      <c r="R12" s="123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177</v>
      </c>
      <c r="J13" s="51"/>
      <c r="K13" s="124"/>
      <c r="L13" s="125"/>
      <c r="M13" s="32" t="s">
        <v>178</v>
      </c>
      <c r="N13" s="4" t="s">
        <v>124</v>
      </c>
      <c r="O13" s="55">
        <v>1</v>
      </c>
      <c r="P13" s="55">
        <v>1</v>
      </c>
      <c r="Q13" s="55">
        <v>1</v>
      </c>
      <c r="R13" s="123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5" t="s">
        <v>173</v>
      </c>
      <c r="I14" s="94"/>
      <c r="J14" s="51"/>
      <c r="K14" s="124"/>
      <c r="L14" s="125"/>
      <c r="M14" s="33" t="s">
        <v>130</v>
      </c>
      <c r="N14" s="56" t="s">
        <v>60</v>
      </c>
      <c r="O14" s="5">
        <v>1</v>
      </c>
      <c r="P14" s="5">
        <v>1</v>
      </c>
      <c r="Q14" s="5">
        <v>1</v>
      </c>
      <c r="R14" s="123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35"/>
      <c r="L15" s="93"/>
      <c r="M15" s="35" t="s">
        <v>132</v>
      </c>
      <c r="N15" s="58" t="s">
        <v>60</v>
      </c>
      <c r="O15" s="6">
        <v>1</v>
      </c>
      <c r="P15" s="6">
        <v>1</v>
      </c>
      <c r="Q15" s="6">
        <v>1</v>
      </c>
      <c r="R15" s="94"/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16</v>
      </c>
      <c r="L16" s="106"/>
      <c r="M16" s="106"/>
      <c r="N16" s="107"/>
      <c r="O16" s="2">
        <v>11</v>
      </c>
      <c r="P16" s="2">
        <v>11</v>
      </c>
      <c r="Q16" s="2">
        <v>11</v>
      </c>
      <c r="R16" s="9">
        <f>SUM(O16:Q16)</f>
        <v>33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18</v>
      </c>
      <c r="L17" s="106"/>
      <c r="M17" s="107"/>
      <c r="N17" s="59" t="s">
        <v>82</v>
      </c>
      <c r="O17" s="2">
        <v>1</v>
      </c>
      <c r="P17" s="2">
        <v>3</v>
      </c>
      <c r="Q17" s="2"/>
      <c r="R17" s="9">
        <v>4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75</v>
      </c>
      <c r="F18" s="7">
        <v>2</v>
      </c>
      <c r="G18" s="7">
        <v>2</v>
      </c>
      <c r="H18" s="7">
        <v>3</v>
      </c>
      <c r="I18" s="83">
        <v>9</v>
      </c>
      <c r="J18" s="51"/>
      <c r="K18" s="105" t="s">
        <v>17</v>
      </c>
      <c r="L18" s="106"/>
      <c r="M18" s="106"/>
      <c r="N18" s="107"/>
      <c r="O18" s="60">
        <f>+SUM(F28,O16:O17)</f>
        <v>32</v>
      </c>
      <c r="P18" s="60" t="s">
        <v>179</v>
      </c>
      <c r="Q18" s="60" t="s">
        <v>180</v>
      </c>
      <c r="R18" s="41" t="s">
        <v>140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84</v>
      </c>
      <c r="L19" s="106"/>
      <c r="M19" s="106"/>
      <c r="N19" s="107"/>
      <c r="O19" s="61" t="s">
        <v>73</v>
      </c>
      <c r="P19" s="61" t="s">
        <v>73</v>
      </c>
      <c r="Q19" s="61" t="s">
        <v>73</v>
      </c>
      <c r="R19" s="46" t="s">
        <v>77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9" t="s">
        <v>19</v>
      </c>
      <c r="L20" s="106"/>
      <c r="M20" s="106"/>
      <c r="N20" s="107"/>
      <c r="O20" s="61">
        <v>33</v>
      </c>
      <c r="P20" s="61" t="s">
        <v>181</v>
      </c>
      <c r="Q20" s="61" t="s">
        <v>182</v>
      </c>
      <c r="R20" s="46" t="s">
        <v>149</v>
      </c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83" t="s">
        <v>183</v>
      </c>
      <c r="J21" s="51"/>
      <c r="K21" s="10" t="s">
        <v>20</v>
      </c>
      <c r="L21" s="11"/>
      <c r="M21" s="11"/>
      <c r="N21" s="11"/>
      <c r="O21" s="11"/>
      <c r="P21" s="11"/>
      <c r="Q21" s="11"/>
      <c r="R21" s="12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84"/>
      <c r="J22" s="51"/>
      <c r="K22" s="63" t="s">
        <v>154</v>
      </c>
      <c r="L22" s="64"/>
      <c r="M22" s="64"/>
      <c r="N22" s="64"/>
      <c r="O22" s="64"/>
      <c r="P22" s="64"/>
      <c r="Q22" s="64"/>
      <c r="R22" s="65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84"/>
      <c r="J23" s="51"/>
      <c r="K23" s="102" t="s">
        <v>156</v>
      </c>
      <c r="L23" s="103"/>
      <c r="M23" s="103"/>
      <c r="N23" s="103"/>
      <c r="O23" s="103"/>
      <c r="P23" s="103"/>
      <c r="Q23" s="103"/>
      <c r="R23" s="10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84"/>
      <c r="J24" s="51"/>
      <c r="K24" s="102" t="s">
        <v>158</v>
      </c>
      <c r="L24" s="103"/>
      <c r="M24" s="103"/>
      <c r="N24" s="103"/>
      <c r="O24" s="103"/>
      <c r="P24" s="103"/>
      <c r="Q24" s="103"/>
      <c r="R24" s="104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>
        <v>1</v>
      </c>
      <c r="H25" s="6" t="s">
        <v>184</v>
      </c>
      <c r="I25" s="85"/>
      <c r="J25" s="51"/>
      <c r="K25" s="13"/>
      <c r="L25" s="14"/>
      <c r="M25" s="14"/>
      <c r="N25" s="14"/>
      <c r="O25" s="14"/>
      <c r="P25" s="14"/>
      <c r="Q25" s="14"/>
      <c r="R25" s="1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13"/>
      <c r="L26" s="67"/>
      <c r="M26" s="67"/>
      <c r="N26" s="67"/>
      <c r="O26" s="67"/>
      <c r="P26" s="67"/>
      <c r="Q26" s="67"/>
      <c r="R26" s="15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13"/>
      <c r="L27" s="67"/>
      <c r="M27" s="67"/>
      <c r="N27" s="67"/>
      <c r="O27" s="67"/>
      <c r="P27" s="67"/>
      <c r="Q27" s="67"/>
      <c r="R27" s="15"/>
    </row>
    <row r="28" spans="2:18" ht="14.25" customHeight="1" thickBot="1" x14ac:dyDescent="0.25">
      <c r="B28" s="105" t="s">
        <v>16</v>
      </c>
      <c r="C28" s="106"/>
      <c r="D28" s="106"/>
      <c r="E28" s="107"/>
      <c r="F28" s="60">
        <f>+SUM(F6:F27)</f>
        <v>20</v>
      </c>
      <c r="G28" s="60" t="s">
        <v>185</v>
      </c>
      <c r="H28" s="60" t="s">
        <v>186</v>
      </c>
      <c r="I28" s="41" t="s">
        <v>187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8" x14ac:dyDescent="0.2">
      <c r="J29" s="51"/>
      <c r="K29" s="51"/>
      <c r="L29" s="51"/>
      <c r="M29" s="51"/>
      <c r="N29" s="51"/>
      <c r="O29" s="51"/>
      <c r="P29" s="51"/>
      <c r="Q29" s="51"/>
      <c r="R29" s="51"/>
    </row>
    <row r="30" spans="2:18" x14ac:dyDescent="0.2">
      <c r="J30" s="51"/>
    </row>
    <row r="31" spans="2:18" x14ac:dyDescent="0.2">
      <c r="J31" s="51"/>
    </row>
    <row r="32" spans="2:18" x14ac:dyDescent="0.2">
      <c r="J32" s="51"/>
    </row>
    <row r="33" spans="10:10" x14ac:dyDescent="0.2">
      <c r="J33" s="51"/>
    </row>
    <row r="34" spans="10:10" ht="14.25" customHeight="1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3.5" customHeight="1" x14ac:dyDescent="0.2">
      <c r="J40" s="51"/>
    </row>
  </sheetData>
  <mergeCells count="31">
    <mergeCell ref="B28:E28"/>
    <mergeCell ref="C16:C17"/>
    <mergeCell ref="I16:I17"/>
    <mergeCell ref="K16:N16"/>
    <mergeCell ref="K17:M17"/>
    <mergeCell ref="C18:C19"/>
    <mergeCell ref="I18:I19"/>
    <mergeCell ref="K18:N18"/>
    <mergeCell ref="K19:N19"/>
    <mergeCell ref="B6:B27"/>
    <mergeCell ref="K20:N20"/>
    <mergeCell ref="C21:C25"/>
    <mergeCell ref="I21:I25"/>
    <mergeCell ref="K23:R23"/>
    <mergeCell ref="K24:R24"/>
    <mergeCell ref="R6:R15"/>
    <mergeCell ref="N7:N8"/>
    <mergeCell ref="N9:N10"/>
    <mergeCell ref="C11:C12"/>
    <mergeCell ref="I11:I12"/>
    <mergeCell ref="C13:C14"/>
    <mergeCell ref="I13:I14"/>
    <mergeCell ref="C6:C10"/>
    <mergeCell ref="I6:I10"/>
    <mergeCell ref="K6:K15"/>
    <mergeCell ref="L6:L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40"/>
  <sheetViews>
    <sheetView tabSelected="1"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332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102</v>
      </c>
      <c r="J6" s="51"/>
      <c r="K6" s="111" t="s">
        <v>83</v>
      </c>
      <c r="L6" s="95" t="s">
        <v>103</v>
      </c>
      <c r="M6" s="34" t="s">
        <v>104</v>
      </c>
      <c r="N6" s="7" t="s">
        <v>105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24"/>
      <c r="L7" s="125"/>
      <c r="M7" s="32" t="s">
        <v>107</v>
      </c>
      <c r="N7" s="86" t="s">
        <v>105</v>
      </c>
      <c r="O7" s="4">
        <v>1</v>
      </c>
      <c r="P7" s="4">
        <v>1</v>
      </c>
      <c r="Q7" s="4"/>
      <c r="R7" s="123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24"/>
      <c r="L8" s="125"/>
      <c r="M8" s="32" t="s">
        <v>109</v>
      </c>
      <c r="N8" s="87"/>
      <c r="O8" s="4"/>
      <c r="P8" s="4">
        <v>1</v>
      </c>
      <c r="Q8" s="4"/>
      <c r="R8" s="123"/>
    </row>
    <row r="9" spans="2:18" ht="13.5" customHeight="1" x14ac:dyDescent="0.2">
      <c r="B9" s="112"/>
      <c r="C9" s="96"/>
      <c r="D9" s="33" t="s">
        <v>110</v>
      </c>
      <c r="E9" s="5" t="s">
        <v>61</v>
      </c>
      <c r="F9" s="5"/>
      <c r="G9" s="5">
        <v>2</v>
      </c>
      <c r="H9" s="5">
        <v>2</v>
      </c>
      <c r="I9" s="98"/>
      <c r="J9" s="51"/>
      <c r="K9" s="124"/>
      <c r="L9" s="125"/>
      <c r="M9" s="32" t="s">
        <v>111</v>
      </c>
      <c r="N9" s="86" t="s">
        <v>112</v>
      </c>
      <c r="O9" s="4">
        <v>1</v>
      </c>
      <c r="P9" s="4">
        <v>1</v>
      </c>
      <c r="Q9" s="4">
        <v>1</v>
      </c>
      <c r="R9" s="123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115</v>
      </c>
      <c r="H10" s="5" t="s">
        <v>117</v>
      </c>
      <c r="I10" s="91"/>
      <c r="J10" s="51"/>
      <c r="K10" s="124"/>
      <c r="L10" s="125"/>
      <c r="M10" s="32" t="s">
        <v>118</v>
      </c>
      <c r="N10" s="87"/>
      <c r="O10" s="4">
        <v>2</v>
      </c>
      <c r="P10" s="4">
        <v>2</v>
      </c>
      <c r="Q10" s="4">
        <v>2</v>
      </c>
      <c r="R10" s="123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24"/>
      <c r="L11" s="125"/>
      <c r="M11" s="32" t="s">
        <v>120</v>
      </c>
      <c r="N11" s="4" t="s">
        <v>121</v>
      </c>
      <c r="O11" s="4"/>
      <c r="P11" s="4"/>
      <c r="Q11" s="4">
        <v>1</v>
      </c>
      <c r="R11" s="123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24"/>
      <c r="L12" s="125"/>
      <c r="M12" s="32" t="s">
        <v>123</v>
      </c>
      <c r="N12" s="4" t="s">
        <v>124</v>
      </c>
      <c r="O12" s="55">
        <v>2</v>
      </c>
      <c r="P12" s="55">
        <v>2</v>
      </c>
      <c r="Q12" s="55">
        <v>2</v>
      </c>
      <c r="R12" s="123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127</v>
      </c>
      <c r="J13" s="51"/>
      <c r="K13" s="124"/>
      <c r="L13" s="125"/>
      <c r="M13" s="32" t="s">
        <v>128</v>
      </c>
      <c r="N13" s="4" t="s">
        <v>124</v>
      </c>
      <c r="O13" s="55">
        <v>1</v>
      </c>
      <c r="P13" s="55">
        <v>1</v>
      </c>
      <c r="Q13" s="55">
        <v>1</v>
      </c>
      <c r="R13" s="123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5" t="s">
        <v>116</v>
      </c>
      <c r="I14" s="94"/>
      <c r="J14" s="51"/>
      <c r="K14" s="124"/>
      <c r="L14" s="125"/>
      <c r="M14" s="33" t="s">
        <v>130</v>
      </c>
      <c r="N14" s="56" t="s">
        <v>60</v>
      </c>
      <c r="O14" s="5">
        <v>1</v>
      </c>
      <c r="P14" s="5">
        <v>1</v>
      </c>
      <c r="Q14" s="5">
        <v>1</v>
      </c>
      <c r="R14" s="123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24"/>
      <c r="L15" s="125"/>
      <c r="M15" s="35" t="s">
        <v>132</v>
      </c>
      <c r="N15" s="58" t="s">
        <v>60</v>
      </c>
      <c r="O15" s="6">
        <v>1</v>
      </c>
      <c r="P15" s="6">
        <v>1</v>
      </c>
      <c r="Q15" s="6">
        <v>1</v>
      </c>
      <c r="R15" s="123"/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16</v>
      </c>
      <c r="L16" s="106"/>
      <c r="M16" s="106"/>
      <c r="N16" s="107"/>
      <c r="O16" s="2">
        <v>11</v>
      </c>
      <c r="P16" s="2">
        <v>11</v>
      </c>
      <c r="Q16" s="2">
        <v>11</v>
      </c>
      <c r="R16" s="9">
        <f>SUM(O16:Q16)</f>
        <v>33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18</v>
      </c>
      <c r="L17" s="106"/>
      <c r="M17" s="107"/>
      <c r="N17" s="59" t="s">
        <v>135</v>
      </c>
      <c r="O17" s="2">
        <v>1</v>
      </c>
      <c r="P17" s="2">
        <v>3</v>
      </c>
      <c r="Q17" s="2"/>
      <c r="R17" s="9">
        <v>4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137</v>
      </c>
      <c r="F18" s="7">
        <v>2</v>
      </c>
      <c r="G18" s="7">
        <v>2</v>
      </c>
      <c r="H18" s="7">
        <v>3</v>
      </c>
      <c r="I18" s="83">
        <v>9</v>
      </c>
      <c r="J18" s="51"/>
      <c r="K18" s="105" t="s">
        <v>17</v>
      </c>
      <c r="L18" s="106"/>
      <c r="M18" s="106"/>
      <c r="N18" s="107"/>
      <c r="O18" s="60">
        <f>+SUM(F28,O16:O17)</f>
        <v>32</v>
      </c>
      <c r="P18" s="60" t="s">
        <v>138</v>
      </c>
      <c r="Q18" s="60" t="s">
        <v>139</v>
      </c>
      <c r="R18" s="41" t="s">
        <v>141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84</v>
      </c>
      <c r="L19" s="106"/>
      <c r="M19" s="106"/>
      <c r="N19" s="107"/>
      <c r="O19" s="61" t="s">
        <v>73</v>
      </c>
      <c r="P19" s="61" t="s">
        <v>143</v>
      </c>
      <c r="Q19" s="61" t="s">
        <v>73</v>
      </c>
      <c r="R19" s="46" t="s">
        <v>144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9" t="s">
        <v>19</v>
      </c>
      <c r="L20" s="106"/>
      <c r="M20" s="106"/>
      <c r="N20" s="107"/>
      <c r="O20" s="61">
        <v>33</v>
      </c>
      <c r="P20" s="61" t="s">
        <v>146</v>
      </c>
      <c r="Q20" s="61" t="s">
        <v>148</v>
      </c>
      <c r="R20" s="46" t="s">
        <v>150</v>
      </c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83" t="s">
        <v>152</v>
      </c>
      <c r="J21" s="51"/>
      <c r="K21" s="10" t="s">
        <v>20</v>
      </c>
      <c r="L21" s="11"/>
      <c r="M21" s="11"/>
      <c r="N21" s="11"/>
      <c r="O21" s="11"/>
      <c r="P21" s="11"/>
      <c r="Q21" s="11"/>
      <c r="R21" s="12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84"/>
      <c r="J22" s="51"/>
      <c r="K22" s="63" t="s">
        <v>154</v>
      </c>
      <c r="L22" s="64"/>
      <c r="M22" s="64"/>
      <c r="N22" s="64"/>
      <c r="O22" s="64"/>
      <c r="P22" s="64"/>
      <c r="Q22" s="64"/>
      <c r="R22" s="65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84"/>
      <c r="J23" s="51"/>
      <c r="K23" s="102" t="s">
        <v>156</v>
      </c>
      <c r="L23" s="103"/>
      <c r="M23" s="103"/>
      <c r="N23" s="103"/>
      <c r="O23" s="103"/>
      <c r="P23" s="103"/>
      <c r="Q23" s="103"/>
      <c r="R23" s="10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84"/>
      <c r="J24" s="51"/>
      <c r="K24" s="102" t="s">
        <v>158</v>
      </c>
      <c r="L24" s="103"/>
      <c r="M24" s="103"/>
      <c r="N24" s="103"/>
      <c r="O24" s="103"/>
      <c r="P24" s="103"/>
      <c r="Q24" s="103"/>
      <c r="R24" s="104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>
        <v>1</v>
      </c>
      <c r="H25" s="6" t="s">
        <v>161</v>
      </c>
      <c r="I25" s="85"/>
      <c r="J25" s="51"/>
      <c r="K25" s="63"/>
      <c r="L25" s="64"/>
      <c r="M25" s="64"/>
      <c r="N25" s="64"/>
      <c r="O25" s="64"/>
      <c r="P25" s="64"/>
      <c r="Q25" s="64"/>
      <c r="R25" s="6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63"/>
      <c r="L26" s="64"/>
      <c r="M26" s="64"/>
      <c r="N26" s="64"/>
      <c r="O26" s="64"/>
      <c r="P26" s="64"/>
      <c r="Q26" s="64"/>
      <c r="R26" s="65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13"/>
      <c r="L27" s="14"/>
      <c r="M27" s="14"/>
      <c r="N27" s="14"/>
      <c r="O27" s="14"/>
      <c r="P27" s="14"/>
      <c r="Q27" s="14"/>
      <c r="R27" s="15"/>
    </row>
    <row r="28" spans="2:18" ht="14.25" customHeight="1" thickBot="1" x14ac:dyDescent="0.25">
      <c r="B28" s="105" t="s">
        <v>16</v>
      </c>
      <c r="C28" s="106"/>
      <c r="D28" s="106"/>
      <c r="E28" s="107"/>
      <c r="F28" s="60">
        <f>+SUM(F6:F27)</f>
        <v>20</v>
      </c>
      <c r="G28" s="60" t="s">
        <v>165</v>
      </c>
      <c r="H28" s="60" t="s">
        <v>167</v>
      </c>
      <c r="I28" s="41" t="s">
        <v>168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8" x14ac:dyDescent="0.2">
      <c r="J29" s="51"/>
      <c r="K29" s="51"/>
      <c r="L29" s="51"/>
      <c r="M29" s="51"/>
      <c r="N29" s="51"/>
      <c r="O29" s="51"/>
      <c r="P29" s="51"/>
      <c r="Q29" s="51"/>
      <c r="R29" s="51"/>
    </row>
    <row r="30" spans="2:18" x14ac:dyDescent="0.2">
      <c r="J30" s="51"/>
    </row>
    <row r="31" spans="2:18" x14ac:dyDescent="0.2">
      <c r="J31" s="51"/>
    </row>
    <row r="32" spans="2:18" x14ac:dyDescent="0.2">
      <c r="J32" s="51"/>
    </row>
    <row r="33" spans="10:10" x14ac:dyDescent="0.2">
      <c r="J33" s="51"/>
    </row>
    <row r="34" spans="10:10" ht="14.25" customHeight="1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3.5" customHeight="1" x14ac:dyDescent="0.2">
      <c r="J40" s="51"/>
    </row>
  </sheetData>
  <mergeCells count="31">
    <mergeCell ref="B28:E28"/>
    <mergeCell ref="C16:C17"/>
    <mergeCell ref="I16:I17"/>
    <mergeCell ref="K16:N16"/>
    <mergeCell ref="K17:M17"/>
    <mergeCell ref="C18:C19"/>
    <mergeCell ref="I18:I19"/>
    <mergeCell ref="K18:N18"/>
    <mergeCell ref="K19:N19"/>
    <mergeCell ref="B6:B27"/>
    <mergeCell ref="K20:N20"/>
    <mergeCell ref="C21:C25"/>
    <mergeCell ref="I21:I25"/>
    <mergeCell ref="K23:R23"/>
    <mergeCell ref="K24:R24"/>
    <mergeCell ref="R6:R15"/>
    <mergeCell ref="N7:N8"/>
    <mergeCell ref="N9:N10"/>
    <mergeCell ref="C11:C12"/>
    <mergeCell ref="I11:I12"/>
    <mergeCell ref="C13:C14"/>
    <mergeCell ref="I13:I14"/>
    <mergeCell ref="C6:C10"/>
    <mergeCell ref="I6:I10"/>
    <mergeCell ref="K6:K15"/>
    <mergeCell ref="L6:L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41"/>
  <sheetViews>
    <sheetView zoomScaleNormal="100" workbookViewId="0">
      <selection activeCell="D9" sqref="D9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21</v>
      </c>
      <c r="C2" s="136"/>
      <c r="D2" s="136"/>
      <c r="E2" s="136"/>
      <c r="F2" s="136"/>
      <c r="G2" s="136"/>
      <c r="H2" s="136"/>
      <c r="I2" s="136"/>
      <c r="J2" s="137"/>
      <c r="K2" s="137"/>
      <c r="L2" s="137"/>
      <c r="M2" s="137"/>
      <c r="N2" s="137"/>
      <c r="O2" s="137"/>
      <c r="P2" s="137"/>
      <c r="Q2" s="137"/>
      <c r="R2" s="137"/>
    </row>
    <row r="3" spans="2:18" ht="13.5" thickBot="1" x14ac:dyDescent="0.25">
      <c r="G3" s="78"/>
      <c r="H3" s="78"/>
      <c r="I3" s="78"/>
      <c r="M3" s="138" t="s">
        <v>0</v>
      </c>
      <c r="N3" s="139"/>
      <c r="O3" s="139"/>
      <c r="P3" s="139"/>
      <c r="Q3" s="139"/>
      <c r="R3" s="139"/>
    </row>
    <row r="4" spans="2:18" ht="19.5" thickBot="1" x14ac:dyDescent="0.25">
      <c r="B4" s="81" t="s">
        <v>1</v>
      </c>
      <c r="C4" s="140"/>
      <c r="D4" s="140"/>
      <c r="E4" s="3" t="s">
        <v>2</v>
      </c>
      <c r="F4" s="2" t="s">
        <v>3</v>
      </c>
      <c r="G4" s="2" t="s">
        <v>4</v>
      </c>
      <c r="H4" s="2" t="s">
        <v>5</v>
      </c>
      <c r="I4" s="9" t="s">
        <v>6</v>
      </c>
      <c r="K4" s="81" t="s">
        <v>1</v>
      </c>
      <c r="L4" s="140"/>
      <c r="M4" s="140"/>
      <c r="N4" s="3" t="s">
        <v>2</v>
      </c>
      <c r="O4" s="2" t="s">
        <v>3</v>
      </c>
      <c r="P4" s="2" t="s">
        <v>4</v>
      </c>
      <c r="Q4" s="2" t="s">
        <v>5</v>
      </c>
      <c r="R4" s="9" t="s">
        <v>6</v>
      </c>
    </row>
    <row r="5" spans="2:18" ht="14.25" customHeight="1" thickBot="1" x14ac:dyDescent="0.25">
      <c r="B5" s="141" t="s">
        <v>81</v>
      </c>
      <c r="C5" s="95" t="s">
        <v>7</v>
      </c>
      <c r="D5" s="32" t="s">
        <v>22</v>
      </c>
      <c r="E5" s="4">
        <v>2</v>
      </c>
      <c r="F5" s="4">
        <v>2</v>
      </c>
      <c r="G5" s="4"/>
      <c r="H5" s="4"/>
      <c r="I5" s="90">
        <v>20</v>
      </c>
      <c r="K5" s="99" t="s">
        <v>81</v>
      </c>
      <c r="L5" s="20" t="s">
        <v>13</v>
      </c>
      <c r="M5" s="34" t="s">
        <v>57</v>
      </c>
      <c r="N5" s="7">
        <v>2</v>
      </c>
      <c r="O5" s="7">
        <v>2</v>
      </c>
      <c r="P5" s="7"/>
      <c r="Q5" s="7"/>
      <c r="R5" s="19">
        <v>2</v>
      </c>
    </row>
    <row r="6" spans="2:18" ht="13.5" thickBot="1" x14ac:dyDescent="0.25">
      <c r="B6" s="142"/>
      <c r="C6" s="154"/>
      <c r="D6" s="33" t="s">
        <v>23</v>
      </c>
      <c r="E6" s="5">
        <v>2</v>
      </c>
      <c r="F6" s="5">
        <v>2</v>
      </c>
      <c r="G6" s="5"/>
      <c r="H6" s="5"/>
      <c r="I6" s="159"/>
      <c r="K6" s="146"/>
      <c r="L6" s="20" t="s">
        <v>14</v>
      </c>
      <c r="M6" s="34" t="s">
        <v>58</v>
      </c>
      <c r="N6" s="7">
        <v>2</v>
      </c>
      <c r="O6" s="7">
        <v>2</v>
      </c>
      <c r="P6" s="7"/>
      <c r="Q6" s="7"/>
      <c r="R6" s="9">
        <v>2</v>
      </c>
    </row>
    <row r="7" spans="2:18" ht="13.5" thickBot="1" x14ac:dyDescent="0.25">
      <c r="B7" s="142"/>
      <c r="C7" s="154"/>
      <c r="D7" s="33" t="s">
        <v>24</v>
      </c>
      <c r="E7" s="5">
        <v>4</v>
      </c>
      <c r="F7" s="5"/>
      <c r="G7" s="5">
        <v>2</v>
      </c>
      <c r="H7" s="5">
        <v>2</v>
      </c>
      <c r="I7" s="159"/>
      <c r="K7" s="146"/>
      <c r="L7" s="20" t="s">
        <v>78</v>
      </c>
      <c r="M7" s="34" t="s">
        <v>79</v>
      </c>
      <c r="N7" s="7">
        <v>1</v>
      </c>
      <c r="O7" s="7">
        <v>1</v>
      </c>
      <c r="P7" s="7"/>
      <c r="Q7" s="7"/>
      <c r="R7" s="9">
        <v>1</v>
      </c>
    </row>
    <row r="8" spans="2:18" ht="13.5" thickBot="1" x14ac:dyDescent="0.25">
      <c r="B8" s="142"/>
      <c r="C8" s="155"/>
      <c r="D8" s="33" t="s">
        <v>25</v>
      </c>
      <c r="E8" s="5">
        <v>4</v>
      </c>
      <c r="F8" s="5"/>
      <c r="G8" s="5">
        <v>2</v>
      </c>
      <c r="H8" s="5">
        <v>2</v>
      </c>
      <c r="I8" s="160"/>
      <c r="K8" s="146"/>
      <c r="L8" s="161" t="s">
        <v>86</v>
      </c>
      <c r="M8" s="36"/>
      <c r="N8" s="25"/>
      <c r="O8" s="22"/>
      <c r="P8" s="22"/>
      <c r="Q8" s="22"/>
      <c r="R8" s="83"/>
    </row>
    <row r="9" spans="2:18" x14ac:dyDescent="0.2">
      <c r="B9" s="142"/>
      <c r="C9" s="156" t="s">
        <v>85</v>
      </c>
      <c r="D9" s="34" t="s">
        <v>26</v>
      </c>
      <c r="E9" s="7">
        <v>2</v>
      </c>
      <c r="F9" s="7">
        <v>2</v>
      </c>
      <c r="G9" s="7"/>
      <c r="H9" s="7"/>
      <c r="I9" s="90">
        <v>10</v>
      </c>
      <c r="K9" s="146"/>
      <c r="L9" s="162"/>
      <c r="M9" s="33"/>
      <c r="N9" s="23"/>
      <c r="O9" s="23"/>
      <c r="P9" s="23"/>
      <c r="Q9" s="23"/>
      <c r="R9" s="123"/>
    </row>
    <row r="10" spans="2:18" ht="14.25" customHeight="1" x14ac:dyDescent="0.2">
      <c r="B10" s="142"/>
      <c r="C10" s="157"/>
      <c r="D10" s="33" t="s">
        <v>28</v>
      </c>
      <c r="E10" s="5">
        <v>3</v>
      </c>
      <c r="F10" s="5"/>
      <c r="G10" s="5">
        <v>3</v>
      </c>
      <c r="H10" s="5"/>
      <c r="I10" s="159"/>
      <c r="K10" s="146"/>
      <c r="L10" s="162"/>
      <c r="M10" s="33"/>
      <c r="N10" s="23"/>
      <c r="O10" s="23"/>
      <c r="P10" s="23"/>
      <c r="Q10" s="23"/>
      <c r="R10" s="123"/>
    </row>
    <row r="11" spans="2:18" x14ac:dyDescent="0.2">
      <c r="B11" s="142"/>
      <c r="C11" s="157"/>
      <c r="D11" s="33" t="s">
        <v>27</v>
      </c>
      <c r="E11" s="5">
        <v>2</v>
      </c>
      <c r="F11" s="5"/>
      <c r="G11" s="5">
        <v>2</v>
      </c>
      <c r="H11" s="5"/>
      <c r="I11" s="159"/>
      <c r="K11" s="146"/>
      <c r="L11" s="162"/>
      <c r="M11" s="33"/>
      <c r="N11" s="23"/>
      <c r="O11" s="23"/>
      <c r="P11" s="23"/>
      <c r="Q11" s="23"/>
      <c r="R11" s="123"/>
    </row>
    <row r="12" spans="2:18" x14ac:dyDescent="0.2">
      <c r="B12" s="142"/>
      <c r="C12" s="157"/>
      <c r="D12" s="33" t="s">
        <v>59</v>
      </c>
      <c r="E12" s="5" t="s">
        <v>61</v>
      </c>
      <c r="F12" s="5"/>
      <c r="G12" s="5"/>
      <c r="H12" s="5" t="s">
        <v>62</v>
      </c>
      <c r="I12" s="159"/>
      <c r="K12" s="146"/>
      <c r="L12" s="162"/>
      <c r="M12" s="33"/>
      <c r="N12" s="23"/>
      <c r="O12" s="23"/>
      <c r="P12" s="23"/>
      <c r="Q12" s="23"/>
      <c r="R12" s="123"/>
    </row>
    <row r="13" spans="2:18" ht="13.5" thickBot="1" x14ac:dyDescent="0.25">
      <c r="B13" s="142"/>
      <c r="C13" s="158"/>
      <c r="D13" s="35" t="s">
        <v>29</v>
      </c>
      <c r="E13" s="6" t="s">
        <v>60</v>
      </c>
      <c r="F13" s="6"/>
      <c r="G13" s="6"/>
      <c r="H13" s="6" t="s">
        <v>62</v>
      </c>
      <c r="I13" s="160"/>
      <c r="K13" s="146"/>
      <c r="L13" s="162"/>
      <c r="M13" s="33"/>
      <c r="N13" s="23"/>
      <c r="O13" s="23"/>
      <c r="P13" s="23"/>
      <c r="Q13" s="23"/>
      <c r="R13" s="123"/>
    </row>
    <row r="14" spans="2:18" ht="14.25" customHeight="1" thickBot="1" x14ac:dyDescent="0.25">
      <c r="B14" s="142"/>
      <c r="C14" s="95" t="s">
        <v>8</v>
      </c>
      <c r="D14" s="34" t="s">
        <v>30</v>
      </c>
      <c r="E14" s="7">
        <v>2</v>
      </c>
      <c r="F14" s="7">
        <v>2</v>
      </c>
      <c r="G14" s="7"/>
      <c r="H14" s="7"/>
      <c r="I14" s="83" t="s">
        <v>74</v>
      </c>
      <c r="K14" s="147"/>
      <c r="L14" s="163"/>
      <c r="M14" s="37"/>
      <c r="N14" s="30"/>
      <c r="O14" s="24"/>
      <c r="P14" s="24"/>
      <c r="Q14" s="24"/>
      <c r="R14" s="94"/>
    </row>
    <row r="15" spans="2:18" ht="14.25" customHeight="1" thickBot="1" x14ac:dyDescent="0.25">
      <c r="B15" s="142"/>
      <c r="C15" s="155"/>
      <c r="D15" s="35" t="s">
        <v>31</v>
      </c>
      <c r="E15" s="6" t="s">
        <v>61</v>
      </c>
      <c r="F15" s="6"/>
      <c r="G15" s="6"/>
      <c r="H15" s="6" t="s">
        <v>64</v>
      </c>
      <c r="I15" s="94"/>
      <c r="K15" s="105" t="s">
        <v>16</v>
      </c>
      <c r="L15" s="152"/>
      <c r="M15" s="152"/>
      <c r="N15" s="153"/>
      <c r="O15" s="2">
        <v>30</v>
      </c>
      <c r="P15" s="2">
        <v>30</v>
      </c>
      <c r="Q15" s="2" t="s">
        <v>93</v>
      </c>
      <c r="R15" s="41" t="s">
        <v>80</v>
      </c>
    </row>
    <row r="16" spans="2:18" ht="14.25" customHeight="1" x14ac:dyDescent="0.2">
      <c r="B16" s="142"/>
      <c r="C16" s="95" t="s">
        <v>9</v>
      </c>
      <c r="D16" s="34" t="s">
        <v>32</v>
      </c>
      <c r="E16" s="7">
        <v>3</v>
      </c>
      <c r="F16" s="7">
        <v>3</v>
      </c>
      <c r="G16" s="7"/>
      <c r="H16" s="7"/>
      <c r="I16" s="83" t="s">
        <v>91</v>
      </c>
      <c r="K16" s="148" t="s">
        <v>83</v>
      </c>
      <c r="L16" s="95" t="s">
        <v>14</v>
      </c>
      <c r="M16" s="34" t="s">
        <v>71</v>
      </c>
      <c r="N16" s="7" t="s">
        <v>68</v>
      </c>
      <c r="O16" s="7"/>
      <c r="P16" s="7"/>
      <c r="Q16" s="7" t="s">
        <v>65</v>
      </c>
      <c r="R16" s="83" t="s">
        <v>76</v>
      </c>
    </row>
    <row r="17" spans="2:18" x14ac:dyDescent="0.2">
      <c r="B17" s="142"/>
      <c r="C17" s="154"/>
      <c r="D17" s="33" t="s">
        <v>33</v>
      </c>
      <c r="E17" s="5">
        <v>4</v>
      </c>
      <c r="F17" s="5"/>
      <c r="G17" s="5">
        <v>4</v>
      </c>
      <c r="H17" s="5"/>
      <c r="I17" s="84"/>
      <c r="K17" s="149"/>
      <c r="L17" s="96"/>
      <c r="M17" s="33" t="s">
        <v>70</v>
      </c>
      <c r="N17" s="5" t="s">
        <v>68</v>
      </c>
      <c r="O17" s="5"/>
      <c r="P17" s="5"/>
      <c r="Q17" s="5" t="s">
        <v>94</v>
      </c>
      <c r="R17" s="84"/>
    </row>
    <row r="18" spans="2:18" x14ac:dyDescent="0.2">
      <c r="B18" s="142"/>
      <c r="C18" s="154"/>
      <c r="D18" s="33" t="s">
        <v>34</v>
      </c>
      <c r="E18" s="5">
        <v>3</v>
      </c>
      <c r="F18" s="5"/>
      <c r="G18" s="5"/>
      <c r="H18" s="5">
        <v>3</v>
      </c>
      <c r="I18" s="84"/>
      <c r="K18" s="149"/>
      <c r="L18" s="40" t="s">
        <v>13</v>
      </c>
      <c r="M18" s="33" t="s">
        <v>88</v>
      </c>
      <c r="N18" s="5" t="s">
        <v>89</v>
      </c>
      <c r="O18" s="23"/>
      <c r="P18" s="23"/>
      <c r="Q18" s="5" t="s">
        <v>94</v>
      </c>
      <c r="R18" s="28" t="s">
        <v>90</v>
      </c>
    </row>
    <row r="19" spans="2:18" x14ac:dyDescent="0.2">
      <c r="B19" s="142"/>
      <c r="C19" s="154"/>
      <c r="D19" s="33" t="s">
        <v>35</v>
      </c>
      <c r="E19" s="5">
        <v>2</v>
      </c>
      <c r="F19" s="5">
        <v>2</v>
      </c>
      <c r="G19" s="5"/>
      <c r="H19" s="5"/>
      <c r="I19" s="84"/>
      <c r="K19" s="149"/>
      <c r="L19" s="26"/>
      <c r="M19" s="38"/>
      <c r="N19" s="27"/>
      <c r="O19" s="23"/>
      <c r="P19" s="23"/>
      <c r="Q19" s="23"/>
      <c r="R19" s="28"/>
    </row>
    <row r="20" spans="2:18" ht="13.5" thickBot="1" x14ac:dyDescent="0.25">
      <c r="B20" s="142"/>
      <c r="C20" s="154"/>
      <c r="D20" s="33" t="s">
        <v>36</v>
      </c>
      <c r="E20" s="5">
        <v>2</v>
      </c>
      <c r="F20" s="5"/>
      <c r="G20" s="5">
        <v>2</v>
      </c>
      <c r="H20" s="5"/>
      <c r="I20" s="84"/>
      <c r="K20" s="150"/>
      <c r="L20" s="29"/>
      <c r="M20" s="37"/>
      <c r="N20" s="30"/>
      <c r="O20" s="24"/>
      <c r="P20" s="24"/>
      <c r="Q20" s="24"/>
      <c r="R20" s="31"/>
    </row>
    <row r="21" spans="2:18" ht="14.25" customHeight="1" thickBot="1" x14ac:dyDescent="0.25">
      <c r="B21" s="142"/>
      <c r="C21" s="154"/>
      <c r="D21" s="33" t="s">
        <v>37</v>
      </c>
      <c r="E21" s="5">
        <v>2</v>
      </c>
      <c r="F21" s="5"/>
      <c r="G21" s="5"/>
      <c r="H21" s="5">
        <v>2</v>
      </c>
      <c r="I21" s="84"/>
      <c r="K21" s="105" t="s">
        <v>16</v>
      </c>
      <c r="L21" s="152"/>
      <c r="M21" s="152"/>
      <c r="N21" s="153"/>
      <c r="O21" s="2">
        <v>0</v>
      </c>
      <c r="P21" s="2">
        <v>0</v>
      </c>
      <c r="Q21" s="2" t="s">
        <v>74</v>
      </c>
      <c r="R21" s="9" t="s">
        <v>95</v>
      </c>
    </row>
    <row r="22" spans="2:18" ht="13.5" thickBot="1" x14ac:dyDescent="0.25">
      <c r="B22" s="142"/>
      <c r="C22" s="155"/>
      <c r="D22" s="35" t="s">
        <v>38</v>
      </c>
      <c r="E22" s="6" t="s">
        <v>60</v>
      </c>
      <c r="F22" s="6"/>
      <c r="G22" s="6"/>
      <c r="H22" s="6" t="s">
        <v>63</v>
      </c>
      <c r="I22" s="85"/>
      <c r="K22" s="151" t="s">
        <v>18</v>
      </c>
      <c r="L22" s="152"/>
      <c r="M22" s="153"/>
      <c r="N22" s="21" t="s">
        <v>82</v>
      </c>
      <c r="O22" s="2">
        <v>0</v>
      </c>
      <c r="P22" s="2">
        <v>1</v>
      </c>
      <c r="Q22" s="2">
        <v>1</v>
      </c>
      <c r="R22" s="9">
        <v>2</v>
      </c>
    </row>
    <row r="23" spans="2:18" ht="13.5" thickBot="1" x14ac:dyDescent="0.25">
      <c r="B23" s="142"/>
      <c r="C23" s="144" t="s">
        <v>10</v>
      </c>
      <c r="D23" s="34" t="s">
        <v>39</v>
      </c>
      <c r="E23" s="7">
        <v>2</v>
      </c>
      <c r="F23" s="7"/>
      <c r="G23" s="7">
        <v>2</v>
      </c>
      <c r="H23" s="7"/>
      <c r="I23" s="83">
        <v>14</v>
      </c>
      <c r="K23" s="151" t="s">
        <v>96</v>
      </c>
      <c r="L23" s="152"/>
      <c r="M23" s="153"/>
      <c r="N23" s="21"/>
      <c r="O23" s="2"/>
      <c r="P23" s="2"/>
      <c r="Q23" s="2"/>
      <c r="R23" s="9"/>
    </row>
    <row r="24" spans="2:18" ht="13.5" thickBot="1" x14ac:dyDescent="0.25">
      <c r="B24" s="142"/>
      <c r="C24" s="144"/>
      <c r="D24" s="33" t="s">
        <v>40</v>
      </c>
      <c r="E24" s="5">
        <v>4</v>
      </c>
      <c r="F24" s="5"/>
      <c r="G24" s="5"/>
      <c r="H24" s="5" t="s">
        <v>69</v>
      </c>
      <c r="I24" s="84"/>
      <c r="K24" s="105" t="s">
        <v>17</v>
      </c>
      <c r="L24" s="152"/>
      <c r="M24" s="152"/>
      <c r="N24" s="153"/>
      <c r="O24" s="2">
        <v>30</v>
      </c>
      <c r="P24" s="2">
        <v>31</v>
      </c>
      <c r="Q24" s="2">
        <v>31</v>
      </c>
      <c r="R24" s="9">
        <v>92</v>
      </c>
    </row>
    <row r="25" spans="2:18" ht="14.25" customHeight="1" thickBot="1" x14ac:dyDescent="0.25">
      <c r="B25" s="142"/>
      <c r="C25" s="144"/>
      <c r="D25" s="33" t="s">
        <v>41</v>
      </c>
      <c r="E25" s="5">
        <v>2</v>
      </c>
      <c r="F25" s="5">
        <v>2</v>
      </c>
      <c r="G25" s="5"/>
      <c r="H25" s="5"/>
      <c r="I25" s="84"/>
      <c r="K25" s="151" t="s">
        <v>84</v>
      </c>
      <c r="L25" s="152"/>
      <c r="M25" s="152"/>
      <c r="N25" s="153"/>
      <c r="O25" s="8" t="s">
        <v>73</v>
      </c>
      <c r="P25" s="8" t="s">
        <v>72</v>
      </c>
      <c r="Q25" s="8" t="s">
        <v>72</v>
      </c>
      <c r="R25" s="19" t="s">
        <v>77</v>
      </c>
    </row>
    <row r="26" spans="2:18" ht="13.5" thickBot="1" x14ac:dyDescent="0.25">
      <c r="B26" s="142"/>
      <c r="C26" s="144"/>
      <c r="D26" s="33" t="s">
        <v>42</v>
      </c>
      <c r="E26" s="5">
        <v>4</v>
      </c>
      <c r="F26" s="5"/>
      <c r="G26" s="5">
        <v>2</v>
      </c>
      <c r="H26" s="5">
        <v>2</v>
      </c>
      <c r="I26" s="84"/>
      <c r="K26" s="151" t="s">
        <v>19</v>
      </c>
      <c r="L26" s="152"/>
      <c r="M26" s="152"/>
      <c r="N26" s="153"/>
      <c r="O26" s="8">
        <v>31</v>
      </c>
      <c r="P26" s="8">
        <v>32</v>
      </c>
      <c r="Q26" s="8">
        <v>32</v>
      </c>
      <c r="R26" s="19">
        <v>95</v>
      </c>
    </row>
    <row r="27" spans="2:18" ht="14.25" customHeight="1" thickBot="1" x14ac:dyDescent="0.25">
      <c r="B27" s="142"/>
      <c r="C27" s="144"/>
      <c r="D27" s="33" t="s">
        <v>43</v>
      </c>
      <c r="E27" s="5">
        <v>2</v>
      </c>
      <c r="F27" s="5"/>
      <c r="G27" s="5">
        <v>2</v>
      </c>
      <c r="H27" s="5"/>
      <c r="I27" s="84"/>
      <c r="K27" s="10" t="s">
        <v>20</v>
      </c>
      <c r="L27" s="11"/>
      <c r="M27" s="11"/>
      <c r="N27" s="11"/>
      <c r="O27" s="11"/>
      <c r="P27" s="11"/>
      <c r="Q27" s="11"/>
      <c r="R27" s="12"/>
    </row>
    <row r="28" spans="2:18" ht="13.5" thickBot="1" x14ac:dyDescent="0.25">
      <c r="B28" s="142"/>
      <c r="C28" s="144"/>
      <c r="D28" s="33" t="s">
        <v>44</v>
      </c>
      <c r="E28" s="5">
        <v>4</v>
      </c>
      <c r="F28" s="5"/>
      <c r="G28" s="5"/>
      <c r="H28" s="5" t="s">
        <v>69</v>
      </c>
      <c r="I28" s="84"/>
      <c r="K28" s="39" t="s">
        <v>98</v>
      </c>
      <c r="L28" s="14"/>
      <c r="M28" s="14"/>
      <c r="N28" s="14"/>
      <c r="O28" s="14"/>
      <c r="P28" s="14"/>
      <c r="Q28" s="14"/>
      <c r="R28" s="15"/>
    </row>
    <row r="29" spans="2:18" ht="13.5" thickBot="1" x14ac:dyDescent="0.25">
      <c r="B29" s="142"/>
      <c r="C29" s="145" t="s">
        <v>11</v>
      </c>
      <c r="D29" s="34" t="s">
        <v>45</v>
      </c>
      <c r="E29" s="7" t="s">
        <v>75</v>
      </c>
      <c r="F29" s="7">
        <v>2</v>
      </c>
      <c r="G29" s="7">
        <v>2</v>
      </c>
      <c r="H29" s="7">
        <v>3</v>
      </c>
      <c r="I29" s="83">
        <v>9</v>
      </c>
      <c r="K29" s="39" t="s">
        <v>87</v>
      </c>
      <c r="L29" s="14"/>
      <c r="M29" s="14"/>
      <c r="N29" s="14"/>
      <c r="O29" s="14"/>
      <c r="P29" s="14"/>
      <c r="Q29" s="14"/>
      <c r="R29" s="15"/>
    </row>
    <row r="30" spans="2:18" ht="14.25" customHeight="1" thickBot="1" x14ac:dyDescent="0.25">
      <c r="B30" s="142"/>
      <c r="C30" s="145"/>
      <c r="D30" s="35" t="s">
        <v>46</v>
      </c>
      <c r="E30" s="6">
        <v>2</v>
      </c>
      <c r="F30" s="6">
        <v>1</v>
      </c>
      <c r="G30" s="6">
        <v>1</v>
      </c>
      <c r="H30" s="6"/>
      <c r="I30" s="85"/>
      <c r="K30" s="13"/>
      <c r="L30" s="14"/>
      <c r="M30" s="14"/>
      <c r="N30" s="14"/>
      <c r="O30" s="14"/>
      <c r="P30" s="14"/>
      <c r="Q30" s="14"/>
      <c r="R30" s="15"/>
    </row>
    <row r="31" spans="2:18" ht="13.5" thickBot="1" x14ac:dyDescent="0.25">
      <c r="B31" s="142"/>
      <c r="C31" s="144" t="s">
        <v>12</v>
      </c>
      <c r="D31" s="34" t="s">
        <v>47</v>
      </c>
      <c r="E31" s="7">
        <v>2</v>
      </c>
      <c r="F31" s="7" t="s">
        <v>66</v>
      </c>
      <c r="G31" s="7"/>
      <c r="H31" s="7"/>
      <c r="I31" s="83">
        <v>2</v>
      </c>
      <c r="K31" s="13"/>
      <c r="L31" s="14"/>
      <c r="M31" s="14"/>
      <c r="N31" s="14"/>
      <c r="O31" s="14"/>
      <c r="P31" s="14"/>
      <c r="Q31" s="14"/>
      <c r="R31" s="15"/>
    </row>
    <row r="32" spans="2:18" ht="13.5" thickBot="1" x14ac:dyDescent="0.25">
      <c r="B32" s="142"/>
      <c r="C32" s="144"/>
      <c r="D32" s="33" t="s">
        <v>48</v>
      </c>
      <c r="E32" s="5">
        <v>2</v>
      </c>
      <c r="F32" s="5" t="s">
        <v>67</v>
      </c>
      <c r="G32" s="5"/>
      <c r="H32" s="5"/>
      <c r="I32" s="84"/>
      <c r="K32" s="13"/>
      <c r="L32" s="14"/>
      <c r="M32" s="14"/>
      <c r="N32" s="14"/>
      <c r="O32" s="14"/>
      <c r="P32" s="14"/>
      <c r="Q32" s="14"/>
      <c r="R32" s="15"/>
    </row>
    <row r="33" spans="2:18" ht="13.5" thickBot="1" x14ac:dyDescent="0.25">
      <c r="B33" s="142"/>
      <c r="C33" s="144"/>
      <c r="D33" s="35" t="s">
        <v>49</v>
      </c>
      <c r="E33" s="6">
        <v>2</v>
      </c>
      <c r="F33" s="6" t="s">
        <v>67</v>
      </c>
      <c r="G33" s="6"/>
      <c r="H33" s="6"/>
      <c r="I33" s="85"/>
      <c r="K33" s="13"/>
      <c r="L33" s="14"/>
      <c r="M33" s="14"/>
      <c r="N33" s="14"/>
      <c r="O33" s="14"/>
      <c r="P33" s="14"/>
      <c r="Q33" s="14"/>
      <c r="R33" s="15"/>
    </row>
    <row r="34" spans="2:18" ht="13.5" thickBot="1" x14ac:dyDescent="0.25">
      <c r="B34" s="142"/>
      <c r="C34" s="95" t="s">
        <v>15</v>
      </c>
      <c r="D34" s="34" t="s">
        <v>50</v>
      </c>
      <c r="E34" s="7">
        <v>3</v>
      </c>
      <c r="F34" s="7">
        <v>3</v>
      </c>
      <c r="G34" s="7"/>
      <c r="H34" s="7"/>
      <c r="I34" s="83" t="s">
        <v>92</v>
      </c>
      <c r="K34" s="16"/>
      <c r="L34" s="17"/>
      <c r="M34" s="17"/>
      <c r="N34" s="17"/>
      <c r="O34" s="17"/>
      <c r="P34" s="17"/>
      <c r="Q34" s="17"/>
      <c r="R34" s="18"/>
    </row>
    <row r="35" spans="2:18" ht="14.25" customHeight="1" x14ac:dyDescent="0.2">
      <c r="B35" s="142"/>
      <c r="C35" s="96"/>
      <c r="D35" s="33" t="s">
        <v>51</v>
      </c>
      <c r="E35" s="5">
        <v>4</v>
      </c>
      <c r="F35" s="5"/>
      <c r="G35" s="5">
        <v>4</v>
      </c>
      <c r="H35" s="5"/>
      <c r="I35" s="84"/>
    </row>
    <row r="36" spans="2:18" x14ac:dyDescent="0.2">
      <c r="B36" s="142"/>
      <c r="C36" s="96"/>
      <c r="D36" s="33" t="s">
        <v>52</v>
      </c>
      <c r="E36" s="5">
        <v>4</v>
      </c>
      <c r="F36" s="5"/>
      <c r="G36" s="5"/>
      <c r="H36" s="5">
        <v>4</v>
      </c>
      <c r="I36" s="84"/>
    </row>
    <row r="37" spans="2:18" ht="14.25" customHeight="1" x14ac:dyDescent="0.2">
      <c r="B37" s="142"/>
      <c r="C37" s="96"/>
      <c r="D37" s="33" t="s">
        <v>53</v>
      </c>
      <c r="E37" s="5">
        <v>2</v>
      </c>
      <c r="F37" s="5">
        <v>2</v>
      </c>
      <c r="G37" s="5"/>
      <c r="H37" s="5"/>
      <c r="I37" s="84"/>
    </row>
    <row r="38" spans="2:18" x14ac:dyDescent="0.2">
      <c r="B38" s="142"/>
      <c r="C38" s="96"/>
      <c r="D38" s="33" t="s">
        <v>54</v>
      </c>
      <c r="E38" s="5">
        <v>2</v>
      </c>
      <c r="F38" s="5"/>
      <c r="G38" s="5">
        <v>2</v>
      </c>
      <c r="H38" s="5"/>
      <c r="I38" s="84"/>
    </row>
    <row r="39" spans="2:18" ht="14.25" customHeight="1" x14ac:dyDescent="0.2">
      <c r="B39" s="142"/>
      <c r="C39" s="96"/>
      <c r="D39" s="33" t="s">
        <v>55</v>
      </c>
      <c r="E39" s="5">
        <v>2</v>
      </c>
      <c r="F39" s="5"/>
      <c r="G39" s="5"/>
      <c r="H39" s="5">
        <v>2</v>
      </c>
      <c r="I39" s="84"/>
    </row>
    <row r="40" spans="2:18" ht="13.5" thickBot="1" x14ac:dyDescent="0.25">
      <c r="B40" s="143"/>
      <c r="C40" s="97"/>
      <c r="D40" s="35" t="s">
        <v>56</v>
      </c>
      <c r="E40" s="6" t="s">
        <v>60</v>
      </c>
      <c r="F40" s="6"/>
      <c r="G40" s="6"/>
      <c r="H40" s="6" t="s">
        <v>65</v>
      </c>
      <c r="I40" s="85"/>
    </row>
    <row r="41" spans="2:18" ht="13.5" customHeight="1" x14ac:dyDescent="0.2"/>
  </sheetData>
  <mergeCells count="35">
    <mergeCell ref="K25:N25"/>
    <mergeCell ref="C5:C8"/>
    <mergeCell ref="C9:C13"/>
    <mergeCell ref="I5:I8"/>
    <mergeCell ref="I9:I13"/>
    <mergeCell ref="I14:I15"/>
    <mergeCell ref="C14:C15"/>
    <mergeCell ref="C16:C22"/>
    <mergeCell ref="L8:L14"/>
    <mergeCell ref="K15:N15"/>
    <mergeCell ref="K21:N21"/>
    <mergeCell ref="K24:N24"/>
    <mergeCell ref="K22:M22"/>
    <mergeCell ref="K23:M23"/>
    <mergeCell ref="R8:R14"/>
    <mergeCell ref="L16:L17"/>
    <mergeCell ref="R16:R17"/>
    <mergeCell ref="B5:B40"/>
    <mergeCell ref="I16:I22"/>
    <mergeCell ref="C23:C28"/>
    <mergeCell ref="I23:I28"/>
    <mergeCell ref="C29:C30"/>
    <mergeCell ref="I29:I30"/>
    <mergeCell ref="C31:C33"/>
    <mergeCell ref="I31:I33"/>
    <mergeCell ref="C34:C40"/>
    <mergeCell ref="I34:I40"/>
    <mergeCell ref="K5:K14"/>
    <mergeCell ref="K16:K20"/>
    <mergeCell ref="K26:N26"/>
    <mergeCell ref="B2:R2"/>
    <mergeCell ref="M3:R3"/>
    <mergeCell ref="K4:M4"/>
    <mergeCell ref="G3:I3"/>
    <mergeCell ref="B4:D4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321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227</v>
      </c>
      <c r="J6" s="51"/>
      <c r="K6" s="99" t="s">
        <v>83</v>
      </c>
      <c r="L6" s="95" t="s">
        <v>103</v>
      </c>
      <c r="M6" s="34" t="s">
        <v>104</v>
      </c>
      <c r="N6" s="7" t="s">
        <v>206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00"/>
      <c r="L7" s="96"/>
      <c r="M7" s="32" t="s">
        <v>107</v>
      </c>
      <c r="N7" s="86" t="s">
        <v>170</v>
      </c>
      <c r="O7" s="4">
        <v>1</v>
      </c>
      <c r="P7" s="4">
        <v>1</v>
      </c>
      <c r="Q7" s="4"/>
      <c r="R7" s="84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00"/>
      <c r="L8" s="96"/>
      <c r="M8" s="32" t="s">
        <v>109</v>
      </c>
      <c r="N8" s="87"/>
      <c r="O8" s="4"/>
      <c r="P8" s="4">
        <v>1</v>
      </c>
      <c r="Q8" s="4"/>
      <c r="R8" s="84"/>
    </row>
    <row r="9" spans="2:18" ht="13.5" customHeight="1" x14ac:dyDescent="0.2">
      <c r="B9" s="112"/>
      <c r="C9" s="96"/>
      <c r="D9" s="33" t="s">
        <v>110</v>
      </c>
      <c r="E9" s="5" t="s">
        <v>188</v>
      </c>
      <c r="F9" s="5"/>
      <c r="G9" s="5">
        <v>2</v>
      </c>
      <c r="H9" s="5">
        <v>2</v>
      </c>
      <c r="I9" s="98"/>
      <c r="J9" s="51"/>
      <c r="K9" s="100"/>
      <c r="L9" s="96"/>
      <c r="M9" s="32" t="s">
        <v>111</v>
      </c>
      <c r="N9" s="86" t="s">
        <v>172</v>
      </c>
      <c r="O9" s="4">
        <v>2</v>
      </c>
      <c r="P9" s="4">
        <v>2</v>
      </c>
      <c r="Q9" s="4">
        <v>2</v>
      </c>
      <c r="R9" s="84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303</v>
      </c>
      <c r="H10" s="5" t="s">
        <v>304</v>
      </c>
      <c r="I10" s="91"/>
      <c r="J10" s="51"/>
      <c r="K10" s="100"/>
      <c r="L10" s="96"/>
      <c r="M10" s="32" t="s">
        <v>118</v>
      </c>
      <c r="N10" s="87"/>
      <c r="O10" s="4">
        <v>2</v>
      </c>
      <c r="P10" s="4">
        <v>2</v>
      </c>
      <c r="Q10" s="4">
        <v>2</v>
      </c>
      <c r="R10" s="84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00"/>
      <c r="L11" s="96"/>
      <c r="M11" s="32" t="s">
        <v>120</v>
      </c>
      <c r="N11" s="4" t="s">
        <v>174</v>
      </c>
      <c r="O11" s="4"/>
      <c r="P11" s="4"/>
      <c r="Q11" s="4">
        <v>1</v>
      </c>
      <c r="R11" s="84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00"/>
      <c r="L12" s="96"/>
      <c r="M12" s="32" t="s">
        <v>175</v>
      </c>
      <c r="N12" s="4" t="s">
        <v>209</v>
      </c>
      <c r="O12" s="4">
        <v>2</v>
      </c>
      <c r="P12" s="4">
        <v>2</v>
      </c>
      <c r="Q12" s="4">
        <v>2</v>
      </c>
      <c r="R12" s="84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127</v>
      </c>
      <c r="J13" s="51"/>
      <c r="K13" s="100"/>
      <c r="L13" s="96"/>
      <c r="M13" s="32" t="s">
        <v>178</v>
      </c>
      <c r="N13" s="4" t="s">
        <v>124</v>
      </c>
      <c r="O13" s="4">
        <v>1</v>
      </c>
      <c r="P13" s="4">
        <v>1</v>
      </c>
      <c r="Q13" s="4">
        <v>1</v>
      </c>
      <c r="R13" s="84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114</v>
      </c>
      <c r="I14" s="94"/>
      <c r="J14" s="51"/>
      <c r="K14" s="101"/>
      <c r="L14" s="97"/>
      <c r="M14" s="32" t="s">
        <v>128</v>
      </c>
      <c r="N14" s="4" t="s">
        <v>124</v>
      </c>
      <c r="O14" s="4">
        <v>1</v>
      </c>
      <c r="P14" s="4">
        <v>1</v>
      </c>
      <c r="Q14" s="4">
        <v>2</v>
      </c>
      <c r="R14" s="85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5" t="s">
        <v>16</v>
      </c>
      <c r="L15" s="106"/>
      <c r="M15" s="106"/>
      <c r="N15" s="107"/>
      <c r="O15" s="2">
        <f>+SUM(O6:O14)</f>
        <v>11</v>
      </c>
      <c r="P15" s="2">
        <f>+SUM(P6:P14)</f>
        <v>11</v>
      </c>
      <c r="Q15" s="2">
        <f>+SUM(Q6:Q14)</f>
        <v>12</v>
      </c>
      <c r="R15" s="9">
        <f>SUM(O15:Q15)</f>
        <v>34</v>
      </c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9" t="s">
        <v>18</v>
      </c>
      <c r="L16" s="106"/>
      <c r="M16" s="107"/>
      <c r="N16" s="59" t="s">
        <v>82</v>
      </c>
      <c r="O16" s="2">
        <v>1</v>
      </c>
      <c r="P16" s="2">
        <v>3</v>
      </c>
      <c r="Q16" s="2"/>
      <c r="R16" s="9">
        <v>4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5" t="s">
        <v>17</v>
      </c>
      <c r="L17" s="106"/>
      <c r="M17" s="106"/>
      <c r="N17" s="107"/>
      <c r="O17" s="60">
        <f>+SUM(F28,O15:O16)</f>
        <v>32</v>
      </c>
      <c r="P17" s="60" t="s">
        <v>279</v>
      </c>
      <c r="Q17" s="60" t="s">
        <v>305</v>
      </c>
      <c r="R17" s="41" t="s">
        <v>282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191</v>
      </c>
      <c r="F18" s="7">
        <v>2</v>
      </c>
      <c r="G18" s="7">
        <v>2</v>
      </c>
      <c r="H18" s="7">
        <v>3</v>
      </c>
      <c r="I18" s="83">
        <v>9</v>
      </c>
      <c r="J18" s="51"/>
      <c r="K18" s="109" t="s">
        <v>84</v>
      </c>
      <c r="L18" s="106"/>
      <c r="M18" s="106"/>
      <c r="N18" s="107"/>
      <c r="O18" s="61" t="s">
        <v>143</v>
      </c>
      <c r="P18" s="61" t="s">
        <v>268</v>
      </c>
      <c r="Q18" s="61" t="s">
        <v>73</v>
      </c>
      <c r="R18" s="46" t="s">
        <v>195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19</v>
      </c>
      <c r="L19" s="106"/>
      <c r="M19" s="106"/>
      <c r="N19" s="107"/>
      <c r="O19" s="61">
        <v>33</v>
      </c>
      <c r="P19" s="61" t="s">
        <v>298</v>
      </c>
      <c r="Q19" s="61" t="s">
        <v>306</v>
      </c>
      <c r="R19" s="46" t="s">
        <v>288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" t="s">
        <v>20</v>
      </c>
      <c r="L20" s="11"/>
      <c r="M20" s="11"/>
      <c r="N20" s="11"/>
      <c r="O20" s="11"/>
      <c r="P20" s="11"/>
      <c r="Q20" s="11"/>
      <c r="R20" s="12"/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290</v>
      </c>
      <c r="J21" s="51"/>
      <c r="K21" s="63" t="s">
        <v>154</v>
      </c>
      <c r="L21" s="64"/>
      <c r="M21" s="64"/>
      <c r="N21" s="64"/>
      <c r="O21" s="64"/>
      <c r="P21" s="64"/>
      <c r="Q21" s="64"/>
      <c r="R21" s="65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102" t="s">
        <v>252</v>
      </c>
      <c r="L22" s="103"/>
      <c r="M22" s="103"/>
      <c r="N22" s="103"/>
      <c r="O22" s="103"/>
      <c r="P22" s="103"/>
      <c r="Q22" s="103"/>
      <c r="R22" s="104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02"/>
      <c r="L23" s="103"/>
      <c r="M23" s="103"/>
      <c r="N23" s="103"/>
      <c r="O23" s="103"/>
      <c r="P23" s="103"/>
      <c r="Q23" s="103"/>
      <c r="R23" s="10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3"/>
      <c r="L24" s="14"/>
      <c r="M24" s="14"/>
      <c r="N24" s="14"/>
      <c r="O24" s="14"/>
      <c r="P24" s="14"/>
      <c r="Q24" s="14"/>
      <c r="R24" s="15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 t="s">
        <v>307</v>
      </c>
      <c r="H25" s="6" t="s">
        <v>115</v>
      </c>
      <c r="I25" s="91"/>
      <c r="J25" s="51"/>
      <c r="K25" s="13"/>
      <c r="L25" s="14"/>
      <c r="M25" s="14"/>
      <c r="N25" s="14"/>
      <c r="O25" s="14"/>
      <c r="P25" s="14"/>
      <c r="Q25" s="14"/>
      <c r="R25" s="1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13"/>
      <c r="L26" s="14"/>
      <c r="M26" s="14"/>
      <c r="N26" s="14"/>
      <c r="O26" s="14"/>
      <c r="P26" s="14"/>
      <c r="Q26" s="14"/>
      <c r="R26" s="15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16"/>
      <c r="L27" s="17"/>
      <c r="M27" s="17"/>
      <c r="N27" s="17"/>
      <c r="O27" s="17"/>
      <c r="P27" s="17"/>
      <c r="Q27" s="17"/>
      <c r="R27" s="18"/>
    </row>
    <row r="28" spans="2:18" ht="14.25" customHeight="1" thickBot="1" x14ac:dyDescent="0.25">
      <c r="B28" s="105" t="s">
        <v>16</v>
      </c>
      <c r="C28" s="106"/>
      <c r="D28" s="106"/>
      <c r="E28" s="107"/>
      <c r="F28" s="2">
        <f>+SUM(F6:F27)</f>
        <v>20</v>
      </c>
      <c r="G28" s="60" t="s">
        <v>308</v>
      </c>
      <c r="H28" s="60" t="s">
        <v>256</v>
      </c>
      <c r="I28" s="41" t="s">
        <v>258</v>
      </c>
      <c r="J28" s="51"/>
      <c r="K28" s="51"/>
      <c r="L28" s="51"/>
      <c r="M28" s="51"/>
      <c r="N28" s="51"/>
      <c r="O28" s="51"/>
      <c r="P28" s="51"/>
      <c r="Q28" s="51"/>
      <c r="R28" s="51"/>
    </row>
    <row r="29" spans="2:18" x14ac:dyDescent="0.2">
      <c r="J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1">
    <mergeCell ref="B28:E28"/>
    <mergeCell ref="B6:B27"/>
    <mergeCell ref="C16:C17"/>
    <mergeCell ref="I16:I17"/>
    <mergeCell ref="K16:M16"/>
    <mergeCell ref="K17:N17"/>
    <mergeCell ref="C21:C25"/>
    <mergeCell ref="I21:I25"/>
    <mergeCell ref="K22:R22"/>
    <mergeCell ref="K23:R23"/>
    <mergeCell ref="C18:C19"/>
    <mergeCell ref="I18:I19"/>
    <mergeCell ref="K18:N18"/>
    <mergeCell ref="K19:N19"/>
    <mergeCell ref="R6:R14"/>
    <mergeCell ref="N7:N8"/>
    <mergeCell ref="N9:N10"/>
    <mergeCell ref="C11:C12"/>
    <mergeCell ref="I11:I12"/>
    <mergeCell ref="C13:C14"/>
    <mergeCell ref="I13:I14"/>
    <mergeCell ref="C6:C10"/>
    <mergeCell ref="I6:I10"/>
    <mergeCell ref="K6:K14"/>
    <mergeCell ref="L6:L14"/>
    <mergeCell ref="K15:N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322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227</v>
      </c>
      <c r="J6" s="51"/>
      <c r="K6" s="99" t="s">
        <v>83</v>
      </c>
      <c r="L6" s="95" t="s">
        <v>103</v>
      </c>
      <c r="M6" s="34" t="s">
        <v>104</v>
      </c>
      <c r="N6" s="7" t="s">
        <v>68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00"/>
      <c r="L7" s="96"/>
      <c r="M7" s="32" t="s">
        <v>107</v>
      </c>
      <c r="N7" s="86" t="s">
        <v>105</v>
      </c>
      <c r="O7" s="4">
        <v>1</v>
      </c>
      <c r="P7" s="4">
        <v>1</v>
      </c>
      <c r="Q7" s="4"/>
      <c r="R7" s="84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00"/>
      <c r="L8" s="96"/>
      <c r="M8" s="32" t="s">
        <v>109</v>
      </c>
      <c r="N8" s="87"/>
      <c r="O8" s="4"/>
      <c r="P8" s="4">
        <v>1</v>
      </c>
      <c r="Q8" s="4"/>
      <c r="R8" s="84"/>
    </row>
    <row r="9" spans="2:18" ht="13.5" customHeight="1" x14ac:dyDescent="0.2">
      <c r="B9" s="112"/>
      <c r="C9" s="96"/>
      <c r="D9" s="33" t="s">
        <v>110</v>
      </c>
      <c r="E9" s="5" t="s">
        <v>294</v>
      </c>
      <c r="F9" s="5"/>
      <c r="G9" s="5">
        <v>2</v>
      </c>
      <c r="H9" s="5">
        <v>2</v>
      </c>
      <c r="I9" s="98"/>
      <c r="J9" s="51"/>
      <c r="K9" s="100"/>
      <c r="L9" s="96"/>
      <c r="M9" s="32" t="s">
        <v>111</v>
      </c>
      <c r="N9" s="86" t="s">
        <v>112</v>
      </c>
      <c r="O9" s="4">
        <v>2</v>
      </c>
      <c r="P9" s="4">
        <v>2</v>
      </c>
      <c r="Q9" s="4">
        <v>2</v>
      </c>
      <c r="R9" s="84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114</v>
      </c>
      <c r="H10" s="5" t="s">
        <v>239</v>
      </c>
      <c r="I10" s="91"/>
      <c r="J10" s="51"/>
      <c r="K10" s="100"/>
      <c r="L10" s="96"/>
      <c r="M10" s="32" t="s">
        <v>118</v>
      </c>
      <c r="N10" s="87"/>
      <c r="O10" s="4">
        <v>2</v>
      </c>
      <c r="P10" s="4">
        <v>2</v>
      </c>
      <c r="Q10" s="4">
        <v>2</v>
      </c>
      <c r="R10" s="84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00"/>
      <c r="L11" s="96"/>
      <c r="M11" s="32" t="s">
        <v>120</v>
      </c>
      <c r="N11" s="4" t="s">
        <v>121</v>
      </c>
      <c r="O11" s="4"/>
      <c r="P11" s="4"/>
      <c r="Q11" s="4">
        <v>1</v>
      </c>
      <c r="R11" s="84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00"/>
      <c r="L12" s="96"/>
      <c r="M12" s="32" t="s">
        <v>123</v>
      </c>
      <c r="N12" s="4" t="s">
        <v>124</v>
      </c>
      <c r="O12" s="4">
        <v>2</v>
      </c>
      <c r="P12" s="4">
        <v>2</v>
      </c>
      <c r="Q12" s="4">
        <v>2</v>
      </c>
      <c r="R12" s="84"/>
    </row>
    <row r="13" spans="2:18" ht="13.5" thickBot="1" x14ac:dyDescent="0.25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127</v>
      </c>
      <c r="J13" s="51"/>
      <c r="K13" s="101"/>
      <c r="L13" s="97"/>
      <c r="M13" s="32" t="s">
        <v>128</v>
      </c>
      <c r="N13" s="4" t="s">
        <v>124</v>
      </c>
      <c r="O13" s="4">
        <v>2</v>
      </c>
      <c r="P13" s="4">
        <v>2</v>
      </c>
      <c r="Q13" s="4">
        <v>3</v>
      </c>
      <c r="R13" s="85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207</v>
      </c>
      <c r="I14" s="94"/>
      <c r="J14" s="51"/>
      <c r="K14" s="105" t="s">
        <v>16</v>
      </c>
      <c r="L14" s="106"/>
      <c r="M14" s="106"/>
      <c r="N14" s="107"/>
      <c r="O14" s="2">
        <f>+SUM(O6:O13)</f>
        <v>11</v>
      </c>
      <c r="P14" s="2">
        <f>+SUM(P6:P13)</f>
        <v>11</v>
      </c>
      <c r="Q14" s="2">
        <f>+SUM(Q6:Q13)</f>
        <v>12</v>
      </c>
      <c r="R14" s="9">
        <f>SUM(O14:Q14)</f>
        <v>34</v>
      </c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9" t="s">
        <v>18</v>
      </c>
      <c r="L15" s="106"/>
      <c r="M15" s="107"/>
      <c r="N15" s="59" t="s">
        <v>82</v>
      </c>
      <c r="O15" s="2">
        <v>1</v>
      </c>
      <c r="P15" s="2">
        <v>3</v>
      </c>
      <c r="Q15" s="2"/>
      <c r="R15" s="9">
        <v>4</v>
      </c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17</v>
      </c>
      <c r="L16" s="106"/>
      <c r="M16" s="106"/>
      <c r="N16" s="107"/>
      <c r="O16" s="2">
        <f>+SUM(F28,O14:O15)</f>
        <v>32</v>
      </c>
      <c r="P16" s="60" t="s">
        <v>295</v>
      </c>
      <c r="Q16" s="60" t="s">
        <v>264</v>
      </c>
      <c r="R16" s="41" t="s">
        <v>296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84</v>
      </c>
      <c r="L17" s="106"/>
      <c r="M17" s="106"/>
      <c r="N17" s="107"/>
      <c r="O17" s="8" t="s">
        <v>202</v>
      </c>
      <c r="P17" s="61" t="s">
        <v>73</v>
      </c>
      <c r="Q17" s="61" t="s">
        <v>267</v>
      </c>
      <c r="R17" s="46" t="s">
        <v>77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297</v>
      </c>
      <c r="F18" s="7">
        <v>2</v>
      </c>
      <c r="G18" s="7">
        <v>2</v>
      </c>
      <c r="H18" s="7">
        <v>3</v>
      </c>
      <c r="I18" s="83">
        <v>9</v>
      </c>
      <c r="J18" s="51"/>
      <c r="K18" s="109" t="s">
        <v>19</v>
      </c>
      <c r="L18" s="106"/>
      <c r="M18" s="106"/>
      <c r="N18" s="107"/>
      <c r="O18" s="8">
        <v>33</v>
      </c>
      <c r="P18" s="61" t="s">
        <v>298</v>
      </c>
      <c r="Q18" s="61" t="s">
        <v>287</v>
      </c>
      <c r="R18" s="46" t="s">
        <v>299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" t="s">
        <v>20</v>
      </c>
      <c r="L19" s="11"/>
      <c r="M19" s="11"/>
      <c r="N19" s="11"/>
      <c r="O19" s="11"/>
      <c r="P19" s="11"/>
      <c r="Q19" s="11"/>
      <c r="R19" s="12"/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63" t="s">
        <v>154</v>
      </c>
      <c r="L20" s="64"/>
      <c r="M20" s="64"/>
      <c r="N20" s="64"/>
      <c r="O20" s="64"/>
      <c r="P20" s="64"/>
      <c r="Q20" s="64"/>
      <c r="R20" s="65"/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300</v>
      </c>
      <c r="J21" s="51"/>
      <c r="K21" s="102" t="s">
        <v>252</v>
      </c>
      <c r="L21" s="103"/>
      <c r="M21" s="103"/>
      <c r="N21" s="103"/>
      <c r="O21" s="103"/>
      <c r="P21" s="103"/>
      <c r="Q21" s="103"/>
      <c r="R21" s="104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102"/>
      <c r="L22" s="103"/>
      <c r="M22" s="103"/>
      <c r="N22" s="103"/>
      <c r="O22" s="103"/>
      <c r="P22" s="103"/>
      <c r="Q22" s="103"/>
      <c r="R22" s="104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3"/>
      <c r="L23" s="14"/>
      <c r="M23" s="14"/>
      <c r="N23" s="14"/>
      <c r="O23" s="14"/>
      <c r="P23" s="14"/>
      <c r="Q23" s="14"/>
      <c r="R23" s="15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3"/>
      <c r="L24" s="14"/>
      <c r="M24" s="14"/>
      <c r="N24" s="14"/>
      <c r="O24" s="14"/>
      <c r="P24" s="14"/>
      <c r="Q24" s="14"/>
      <c r="R24" s="15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 t="s">
        <v>301</v>
      </c>
      <c r="H25" s="6" t="s">
        <v>261</v>
      </c>
      <c r="I25" s="91"/>
      <c r="J25" s="51"/>
      <c r="K25" s="13"/>
      <c r="L25" s="14"/>
      <c r="M25" s="14"/>
      <c r="N25" s="14"/>
      <c r="O25" s="14"/>
      <c r="P25" s="14"/>
      <c r="Q25" s="14"/>
      <c r="R25" s="1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16"/>
      <c r="L26" s="17"/>
      <c r="M26" s="17"/>
      <c r="N26" s="17"/>
      <c r="O26" s="17"/>
      <c r="P26" s="17"/>
      <c r="Q26" s="17"/>
      <c r="R26" s="18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51"/>
      <c r="L27" s="51"/>
      <c r="M27" s="51"/>
      <c r="N27" s="51"/>
      <c r="O27" s="51"/>
      <c r="P27" s="51"/>
      <c r="Q27" s="51"/>
      <c r="R27" s="51"/>
    </row>
    <row r="28" spans="2:18" ht="14.25" customHeight="1" thickBot="1" x14ac:dyDescent="0.25">
      <c r="B28" s="105" t="s">
        <v>16</v>
      </c>
      <c r="C28" s="106"/>
      <c r="D28" s="106"/>
      <c r="E28" s="107"/>
      <c r="F28" s="2">
        <f>+SUM(F6:F27)</f>
        <v>20</v>
      </c>
      <c r="G28" s="60" t="s">
        <v>255</v>
      </c>
      <c r="H28" s="60" t="s">
        <v>257</v>
      </c>
      <c r="I28" s="41" t="s">
        <v>302</v>
      </c>
      <c r="J28" s="51"/>
    </row>
    <row r="29" spans="2:18" x14ac:dyDescent="0.2">
      <c r="J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1">
    <mergeCell ref="B28:E28"/>
    <mergeCell ref="B6:B27"/>
    <mergeCell ref="C16:C17"/>
    <mergeCell ref="I16:I17"/>
    <mergeCell ref="K16:N16"/>
    <mergeCell ref="K17:N17"/>
    <mergeCell ref="C21:C25"/>
    <mergeCell ref="I21:I25"/>
    <mergeCell ref="K21:R21"/>
    <mergeCell ref="K22:R22"/>
    <mergeCell ref="C18:C19"/>
    <mergeCell ref="I18:I19"/>
    <mergeCell ref="K18:N18"/>
    <mergeCell ref="R6:R13"/>
    <mergeCell ref="N7:N8"/>
    <mergeCell ref="N9:N10"/>
    <mergeCell ref="C11:C12"/>
    <mergeCell ref="I11:I12"/>
    <mergeCell ref="C13:C14"/>
    <mergeCell ref="I13:I14"/>
    <mergeCell ref="K14:N14"/>
    <mergeCell ref="C6:C10"/>
    <mergeCell ref="I6:I10"/>
    <mergeCell ref="K6:K13"/>
    <mergeCell ref="L6:L13"/>
    <mergeCell ref="K15:M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323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274</v>
      </c>
      <c r="J6" s="51"/>
      <c r="K6" s="117" t="s">
        <v>83</v>
      </c>
      <c r="L6" s="120" t="s">
        <v>103</v>
      </c>
      <c r="M6" s="34" t="s">
        <v>104</v>
      </c>
      <c r="N6" s="7" t="s">
        <v>275</v>
      </c>
      <c r="O6" s="7">
        <v>2</v>
      </c>
      <c r="P6" s="7">
        <v>1</v>
      </c>
      <c r="Q6" s="7">
        <v>2</v>
      </c>
      <c r="R6" s="114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18"/>
      <c r="L7" s="121"/>
      <c r="M7" s="32" t="s">
        <v>107</v>
      </c>
      <c r="N7" s="86" t="s">
        <v>275</v>
      </c>
      <c r="O7" s="4">
        <v>1</v>
      </c>
      <c r="P7" s="4">
        <v>1</v>
      </c>
      <c r="Q7" s="4"/>
      <c r="R7" s="115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18"/>
      <c r="L8" s="121"/>
      <c r="M8" s="32" t="s">
        <v>109</v>
      </c>
      <c r="N8" s="87"/>
      <c r="O8" s="4"/>
      <c r="P8" s="4">
        <v>1</v>
      </c>
      <c r="Q8" s="4"/>
      <c r="R8" s="115"/>
    </row>
    <row r="9" spans="2:18" ht="13.5" customHeight="1" x14ac:dyDescent="0.2">
      <c r="B9" s="112"/>
      <c r="C9" s="96"/>
      <c r="D9" s="33" t="s">
        <v>110</v>
      </c>
      <c r="E9" s="5" t="s">
        <v>171</v>
      </c>
      <c r="F9" s="5"/>
      <c r="G9" s="5">
        <v>2</v>
      </c>
      <c r="H9" s="5">
        <v>2</v>
      </c>
      <c r="I9" s="98"/>
      <c r="J9" s="51"/>
      <c r="K9" s="118"/>
      <c r="L9" s="121"/>
      <c r="M9" s="32" t="s">
        <v>111</v>
      </c>
      <c r="N9" s="86" t="s">
        <v>172</v>
      </c>
      <c r="O9" s="4">
        <v>2</v>
      </c>
      <c r="P9" s="4">
        <v>2</v>
      </c>
      <c r="Q9" s="4">
        <v>2</v>
      </c>
      <c r="R9" s="115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115</v>
      </c>
      <c r="H10" s="5" t="s">
        <v>276</v>
      </c>
      <c r="I10" s="91"/>
      <c r="J10" s="51"/>
      <c r="K10" s="118"/>
      <c r="L10" s="121"/>
      <c r="M10" s="32" t="s">
        <v>118</v>
      </c>
      <c r="N10" s="87"/>
      <c r="O10" s="4">
        <v>2</v>
      </c>
      <c r="P10" s="4">
        <v>2</v>
      </c>
      <c r="Q10" s="4">
        <v>2</v>
      </c>
      <c r="R10" s="115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18"/>
      <c r="L11" s="121"/>
      <c r="M11" s="32" t="s">
        <v>120</v>
      </c>
      <c r="N11" s="4" t="s">
        <v>174</v>
      </c>
      <c r="O11" s="4"/>
      <c r="P11" s="4"/>
      <c r="Q11" s="4">
        <v>1</v>
      </c>
      <c r="R11" s="115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18"/>
      <c r="L12" s="121"/>
      <c r="M12" s="32" t="s">
        <v>123</v>
      </c>
      <c r="N12" s="4" t="s">
        <v>124</v>
      </c>
      <c r="O12" s="4">
        <v>2</v>
      </c>
      <c r="P12" s="4">
        <v>2</v>
      </c>
      <c r="Q12" s="4">
        <v>2</v>
      </c>
      <c r="R12" s="115"/>
    </row>
    <row r="13" spans="2:18" ht="13.5" thickBot="1" x14ac:dyDescent="0.25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177</v>
      </c>
      <c r="J13" s="51"/>
      <c r="K13" s="119"/>
      <c r="L13" s="122"/>
      <c r="M13" s="32" t="s">
        <v>128</v>
      </c>
      <c r="N13" s="4" t="s">
        <v>124</v>
      </c>
      <c r="O13" s="4">
        <v>2</v>
      </c>
      <c r="P13" s="4">
        <v>2</v>
      </c>
      <c r="Q13" s="4">
        <v>3</v>
      </c>
      <c r="R13" s="116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277</v>
      </c>
      <c r="I14" s="94"/>
      <c r="J14" s="51"/>
      <c r="K14" s="105" t="s">
        <v>16</v>
      </c>
      <c r="L14" s="106"/>
      <c r="M14" s="106"/>
      <c r="N14" s="107"/>
      <c r="O14" s="2">
        <f>+SUM(O6:O13)</f>
        <v>11</v>
      </c>
      <c r="P14" s="2">
        <f>+SUM(P6:P13)</f>
        <v>11</v>
      </c>
      <c r="Q14" s="2">
        <f>+SUM(Q6:Q13)</f>
        <v>12</v>
      </c>
      <c r="R14" s="9">
        <f>SUM(O14:Q14)</f>
        <v>34</v>
      </c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9" t="s">
        <v>18</v>
      </c>
      <c r="L15" s="106"/>
      <c r="M15" s="107"/>
      <c r="N15" s="59" t="s">
        <v>278</v>
      </c>
      <c r="O15" s="2">
        <v>1</v>
      </c>
      <c r="P15" s="2">
        <v>3</v>
      </c>
      <c r="Q15" s="2"/>
      <c r="R15" s="9">
        <v>4</v>
      </c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17</v>
      </c>
      <c r="L16" s="106"/>
      <c r="M16" s="106"/>
      <c r="N16" s="107"/>
      <c r="O16" s="60">
        <f>+SUM(F28,O14:O15)</f>
        <v>32</v>
      </c>
      <c r="P16" s="60" t="s">
        <v>280</v>
      </c>
      <c r="Q16" s="60" t="s">
        <v>281</v>
      </c>
      <c r="R16" s="41" t="s">
        <v>283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84</v>
      </c>
      <c r="L17" s="106"/>
      <c r="M17" s="106"/>
      <c r="N17" s="107"/>
      <c r="O17" s="61" t="s">
        <v>284</v>
      </c>
      <c r="P17" s="61" t="s">
        <v>143</v>
      </c>
      <c r="Q17" s="61" t="s">
        <v>143</v>
      </c>
      <c r="R17" s="46" t="s">
        <v>195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285</v>
      </c>
      <c r="F18" s="7">
        <v>2</v>
      </c>
      <c r="G18" s="7">
        <v>2</v>
      </c>
      <c r="H18" s="7">
        <v>3</v>
      </c>
      <c r="I18" s="83">
        <v>9</v>
      </c>
      <c r="J18" s="51"/>
      <c r="K18" s="109" t="s">
        <v>19</v>
      </c>
      <c r="L18" s="106"/>
      <c r="M18" s="106"/>
      <c r="N18" s="107"/>
      <c r="O18" s="61">
        <v>33</v>
      </c>
      <c r="P18" s="61" t="s">
        <v>286</v>
      </c>
      <c r="Q18" s="61" t="s">
        <v>287</v>
      </c>
      <c r="R18" s="46" t="s">
        <v>289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" t="s">
        <v>20</v>
      </c>
      <c r="L19" s="11"/>
      <c r="M19" s="11"/>
      <c r="N19" s="11"/>
      <c r="O19" s="11"/>
      <c r="P19" s="11"/>
      <c r="Q19" s="11"/>
      <c r="R19" s="12"/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63" t="s">
        <v>154</v>
      </c>
      <c r="L20" s="64"/>
      <c r="M20" s="64"/>
      <c r="N20" s="64"/>
      <c r="O20" s="64"/>
      <c r="P20" s="64"/>
      <c r="Q20" s="64"/>
      <c r="R20" s="65"/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290</v>
      </c>
      <c r="J21" s="51"/>
      <c r="K21" s="102" t="s">
        <v>252</v>
      </c>
      <c r="L21" s="103"/>
      <c r="M21" s="103"/>
      <c r="N21" s="103"/>
      <c r="O21" s="103"/>
      <c r="P21" s="103"/>
      <c r="Q21" s="103"/>
      <c r="R21" s="104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102"/>
      <c r="L22" s="103"/>
      <c r="M22" s="103"/>
      <c r="N22" s="103"/>
      <c r="O22" s="103"/>
      <c r="P22" s="103"/>
      <c r="Q22" s="103"/>
      <c r="R22" s="104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3"/>
      <c r="L23" s="14"/>
      <c r="M23" s="14"/>
      <c r="N23" s="14"/>
      <c r="O23" s="14"/>
      <c r="P23" s="14"/>
      <c r="Q23" s="14"/>
      <c r="R23" s="15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3"/>
      <c r="L24" s="14"/>
      <c r="M24" s="14"/>
      <c r="N24" s="14"/>
      <c r="O24" s="14"/>
      <c r="P24" s="14"/>
      <c r="Q24" s="14"/>
      <c r="R24" s="15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 t="s">
        <v>291</v>
      </c>
      <c r="H25" s="6" t="s">
        <v>291</v>
      </c>
      <c r="I25" s="91"/>
      <c r="J25" s="51"/>
      <c r="K25" s="13"/>
      <c r="L25" s="14"/>
      <c r="M25" s="14"/>
      <c r="N25" s="14"/>
      <c r="O25" s="14"/>
      <c r="P25" s="14"/>
      <c r="Q25" s="14"/>
      <c r="R25" s="1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16"/>
      <c r="L26" s="17"/>
      <c r="M26" s="17"/>
      <c r="N26" s="17"/>
      <c r="O26" s="17"/>
      <c r="P26" s="17"/>
      <c r="Q26" s="17"/>
      <c r="R26" s="18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51"/>
      <c r="L27" s="51"/>
      <c r="M27" s="51"/>
      <c r="N27" s="51"/>
      <c r="O27" s="51"/>
      <c r="P27" s="51"/>
      <c r="Q27" s="51"/>
      <c r="R27" s="51"/>
    </row>
    <row r="28" spans="2:18" ht="14.25" customHeight="1" thickBot="1" x14ac:dyDescent="0.25">
      <c r="B28" s="105" t="s">
        <v>16</v>
      </c>
      <c r="C28" s="106"/>
      <c r="D28" s="106"/>
      <c r="E28" s="107"/>
      <c r="F28" s="2">
        <f>+SUM(F6:F27)</f>
        <v>20</v>
      </c>
      <c r="G28" s="60" t="s">
        <v>271</v>
      </c>
      <c r="H28" s="60" t="s">
        <v>292</v>
      </c>
      <c r="I28" s="41" t="s">
        <v>293</v>
      </c>
      <c r="J28" s="51"/>
    </row>
    <row r="29" spans="2:18" x14ac:dyDescent="0.2">
      <c r="J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1">
    <mergeCell ref="B28:E28"/>
    <mergeCell ref="B6:B27"/>
    <mergeCell ref="C16:C17"/>
    <mergeCell ref="I16:I17"/>
    <mergeCell ref="K16:N16"/>
    <mergeCell ref="K17:N17"/>
    <mergeCell ref="C21:C25"/>
    <mergeCell ref="I21:I25"/>
    <mergeCell ref="K21:R21"/>
    <mergeCell ref="K22:R22"/>
    <mergeCell ref="C18:C19"/>
    <mergeCell ref="I18:I19"/>
    <mergeCell ref="K18:N18"/>
    <mergeCell ref="R6:R13"/>
    <mergeCell ref="N7:N8"/>
    <mergeCell ref="N9:N10"/>
    <mergeCell ref="C11:C12"/>
    <mergeCell ref="I11:I12"/>
    <mergeCell ref="C13:C14"/>
    <mergeCell ref="I13:I14"/>
    <mergeCell ref="K14:N14"/>
    <mergeCell ref="C6:C10"/>
    <mergeCell ref="I6:I10"/>
    <mergeCell ref="K6:K13"/>
    <mergeCell ref="L6:L13"/>
    <mergeCell ref="K15:M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324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227</v>
      </c>
      <c r="J6" s="51"/>
      <c r="K6" s="99" t="s">
        <v>83</v>
      </c>
      <c r="L6" s="95" t="s">
        <v>103</v>
      </c>
      <c r="M6" s="34" t="s">
        <v>104</v>
      </c>
      <c r="N6" s="7" t="s">
        <v>105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00"/>
      <c r="L7" s="96"/>
      <c r="M7" s="32" t="s">
        <v>107</v>
      </c>
      <c r="N7" s="86" t="s">
        <v>170</v>
      </c>
      <c r="O7" s="4">
        <v>1</v>
      </c>
      <c r="P7" s="4">
        <v>1</v>
      </c>
      <c r="Q7" s="4"/>
      <c r="R7" s="84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00"/>
      <c r="L8" s="96"/>
      <c r="M8" s="32" t="s">
        <v>109</v>
      </c>
      <c r="N8" s="87"/>
      <c r="O8" s="4"/>
      <c r="P8" s="4">
        <v>1</v>
      </c>
      <c r="Q8" s="4"/>
      <c r="R8" s="84"/>
    </row>
    <row r="9" spans="2:18" ht="13.5" customHeight="1" x14ac:dyDescent="0.2">
      <c r="B9" s="112"/>
      <c r="C9" s="96"/>
      <c r="D9" s="33" t="s">
        <v>110</v>
      </c>
      <c r="E9" s="5" t="s">
        <v>260</v>
      </c>
      <c r="F9" s="5"/>
      <c r="G9" s="5">
        <v>2</v>
      </c>
      <c r="H9" s="5">
        <v>2</v>
      </c>
      <c r="I9" s="98"/>
      <c r="J9" s="51"/>
      <c r="K9" s="100"/>
      <c r="L9" s="96"/>
      <c r="M9" s="32" t="s">
        <v>111</v>
      </c>
      <c r="N9" s="86" t="s">
        <v>172</v>
      </c>
      <c r="O9" s="4">
        <v>2</v>
      </c>
      <c r="P9" s="4">
        <v>2</v>
      </c>
      <c r="Q9" s="4">
        <v>2</v>
      </c>
      <c r="R9" s="84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261</v>
      </c>
      <c r="H10" s="5" t="s">
        <v>262</v>
      </c>
      <c r="I10" s="91"/>
      <c r="J10" s="51"/>
      <c r="K10" s="100"/>
      <c r="L10" s="96"/>
      <c r="M10" s="32" t="s">
        <v>118</v>
      </c>
      <c r="N10" s="87"/>
      <c r="O10" s="4">
        <v>2</v>
      </c>
      <c r="P10" s="4">
        <v>2</v>
      </c>
      <c r="Q10" s="4">
        <v>2</v>
      </c>
      <c r="R10" s="84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00"/>
      <c r="L11" s="96"/>
      <c r="M11" s="32" t="s">
        <v>120</v>
      </c>
      <c r="N11" s="4" t="s">
        <v>174</v>
      </c>
      <c r="O11" s="4"/>
      <c r="P11" s="4"/>
      <c r="Q11" s="4">
        <v>1</v>
      </c>
      <c r="R11" s="84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00"/>
      <c r="L12" s="96"/>
      <c r="M12" s="32" t="s">
        <v>123</v>
      </c>
      <c r="N12" s="4" t="s">
        <v>124</v>
      </c>
      <c r="O12" s="4">
        <v>2</v>
      </c>
      <c r="P12" s="4">
        <v>2</v>
      </c>
      <c r="Q12" s="4">
        <v>2</v>
      </c>
      <c r="R12" s="84"/>
    </row>
    <row r="13" spans="2:18" ht="13.5" thickBot="1" x14ac:dyDescent="0.25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177</v>
      </c>
      <c r="J13" s="51"/>
      <c r="K13" s="101"/>
      <c r="L13" s="97"/>
      <c r="M13" s="32" t="s">
        <v>128</v>
      </c>
      <c r="N13" s="4" t="s">
        <v>124</v>
      </c>
      <c r="O13" s="4">
        <v>3</v>
      </c>
      <c r="P13" s="4">
        <v>3</v>
      </c>
      <c r="Q13" s="4">
        <v>3</v>
      </c>
      <c r="R13" s="85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114</v>
      </c>
      <c r="I14" s="94"/>
      <c r="J14" s="51"/>
      <c r="K14" s="105" t="s">
        <v>16</v>
      </c>
      <c r="L14" s="106"/>
      <c r="M14" s="106"/>
      <c r="N14" s="107"/>
      <c r="O14" s="2">
        <f>+SUM(O6:O13)</f>
        <v>12</v>
      </c>
      <c r="P14" s="2">
        <f>+SUM(P6:P13)</f>
        <v>12</v>
      </c>
      <c r="Q14" s="2">
        <f>+SUM(Q6:Q13)</f>
        <v>12</v>
      </c>
      <c r="R14" s="9">
        <f>SUM(O14:Q14)</f>
        <v>36</v>
      </c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9" t="s">
        <v>18</v>
      </c>
      <c r="L15" s="106"/>
      <c r="M15" s="107"/>
      <c r="N15" s="59" t="s">
        <v>263</v>
      </c>
      <c r="O15" s="2">
        <v>1</v>
      </c>
      <c r="P15" s="2">
        <v>3</v>
      </c>
      <c r="Q15" s="2"/>
      <c r="R15" s="9">
        <v>4</v>
      </c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17</v>
      </c>
      <c r="L16" s="106"/>
      <c r="M16" s="106"/>
      <c r="N16" s="107"/>
      <c r="O16" s="60">
        <f>+SUM(F28,O14:O15)</f>
        <v>33</v>
      </c>
      <c r="P16" s="60" t="s">
        <v>243</v>
      </c>
      <c r="Q16" s="60" t="s">
        <v>264</v>
      </c>
      <c r="R16" s="41" t="s">
        <v>265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84</v>
      </c>
      <c r="L17" s="106"/>
      <c r="M17" s="106"/>
      <c r="N17" s="107"/>
      <c r="O17" s="61" t="s">
        <v>266</v>
      </c>
      <c r="P17" s="61" t="s">
        <v>267</v>
      </c>
      <c r="Q17" s="61" t="s">
        <v>268</v>
      </c>
      <c r="R17" s="46" t="s">
        <v>77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137</v>
      </c>
      <c r="F18" s="7">
        <v>2</v>
      </c>
      <c r="G18" s="7">
        <v>2</v>
      </c>
      <c r="H18" s="7">
        <v>3</v>
      </c>
      <c r="I18" s="83">
        <v>9</v>
      </c>
      <c r="J18" s="51"/>
      <c r="K18" s="109" t="s">
        <v>19</v>
      </c>
      <c r="L18" s="106"/>
      <c r="M18" s="106"/>
      <c r="N18" s="107"/>
      <c r="O18" s="61">
        <v>34</v>
      </c>
      <c r="P18" s="61" t="s">
        <v>269</v>
      </c>
      <c r="Q18" s="61" t="s">
        <v>221</v>
      </c>
      <c r="R18" s="46" t="s">
        <v>270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" t="s">
        <v>20</v>
      </c>
      <c r="L19" s="11"/>
      <c r="M19" s="11"/>
      <c r="N19" s="11"/>
      <c r="O19" s="11"/>
      <c r="P19" s="11"/>
      <c r="Q19" s="11"/>
      <c r="R19" s="12"/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63" t="s">
        <v>154</v>
      </c>
      <c r="L20" s="64"/>
      <c r="M20" s="64"/>
      <c r="N20" s="64"/>
      <c r="O20" s="64"/>
      <c r="P20" s="64"/>
      <c r="Q20" s="64"/>
      <c r="R20" s="65"/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250</v>
      </c>
      <c r="J21" s="51"/>
      <c r="K21" s="102" t="s">
        <v>252</v>
      </c>
      <c r="L21" s="103"/>
      <c r="M21" s="103"/>
      <c r="N21" s="103"/>
      <c r="O21" s="103"/>
      <c r="P21" s="103"/>
      <c r="Q21" s="103"/>
      <c r="R21" s="104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102"/>
      <c r="L22" s="103"/>
      <c r="M22" s="103"/>
      <c r="N22" s="103"/>
      <c r="O22" s="103"/>
      <c r="P22" s="103"/>
      <c r="Q22" s="103"/>
      <c r="R22" s="104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3"/>
      <c r="L23" s="14"/>
      <c r="M23" s="14"/>
      <c r="N23" s="14"/>
      <c r="O23" s="14"/>
      <c r="P23" s="14"/>
      <c r="Q23" s="14"/>
      <c r="R23" s="15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3"/>
      <c r="L24" s="14"/>
      <c r="M24" s="14"/>
      <c r="N24" s="14"/>
      <c r="O24" s="14"/>
      <c r="P24" s="14"/>
      <c r="Q24" s="14"/>
      <c r="R24" s="15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 t="s">
        <v>254</v>
      </c>
      <c r="H25" s="6" t="s">
        <v>254</v>
      </c>
      <c r="I25" s="91"/>
      <c r="J25" s="51"/>
      <c r="K25" s="13"/>
      <c r="L25" s="14"/>
      <c r="M25" s="14"/>
      <c r="N25" s="14"/>
      <c r="O25" s="14"/>
      <c r="P25" s="14"/>
      <c r="Q25" s="14"/>
      <c r="R25" s="15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16"/>
      <c r="L26" s="17"/>
      <c r="M26" s="17"/>
      <c r="N26" s="17"/>
      <c r="O26" s="17"/>
      <c r="P26" s="17"/>
      <c r="Q26" s="17"/>
      <c r="R26" s="18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51"/>
      <c r="L27" s="51"/>
      <c r="M27" s="51"/>
      <c r="N27" s="51"/>
      <c r="O27" s="51"/>
      <c r="P27" s="51"/>
      <c r="Q27" s="51"/>
      <c r="R27" s="51"/>
    </row>
    <row r="28" spans="2:18" ht="14.25" customHeight="1" thickBot="1" x14ac:dyDescent="0.25">
      <c r="B28" s="105" t="s">
        <v>16</v>
      </c>
      <c r="C28" s="106"/>
      <c r="D28" s="106"/>
      <c r="E28" s="107"/>
      <c r="F28" s="2">
        <f>+SUM(F6:F27)</f>
        <v>20</v>
      </c>
      <c r="G28" s="60" t="s">
        <v>271</v>
      </c>
      <c r="H28" s="60" t="s">
        <v>272</v>
      </c>
      <c r="I28" s="41" t="s">
        <v>273</v>
      </c>
      <c r="J28" s="51"/>
    </row>
    <row r="29" spans="2:18" x14ac:dyDescent="0.2">
      <c r="J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1">
    <mergeCell ref="B28:E28"/>
    <mergeCell ref="B6:B27"/>
    <mergeCell ref="C16:C17"/>
    <mergeCell ref="I16:I17"/>
    <mergeCell ref="K16:N16"/>
    <mergeCell ref="K17:N17"/>
    <mergeCell ref="C21:C25"/>
    <mergeCell ref="I21:I25"/>
    <mergeCell ref="K21:R21"/>
    <mergeCell ref="K22:R22"/>
    <mergeCell ref="C18:C19"/>
    <mergeCell ref="I18:I19"/>
    <mergeCell ref="K18:N18"/>
    <mergeCell ref="R6:R13"/>
    <mergeCell ref="N7:N8"/>
    <mergeCell ref="N9:N10"/>
    <mergeCell ref="C11:C12"/>
    <mergeCell ref="I11:I12"/>
    <mergeCell ref="C13:C14"/>
    <mergeCell ref="I13:I14"/>
    <mergeCell ref="K14:N14"/>
    <mergeCell ref="C6:C10"/>
    <mergeCell ref="I6:I10"/>
    <mergeCell ref="K6:K13"/>
    <mergeCell ref="L6:L13"/>
    <mergeCell ref="K15:M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325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238</v>
      </c>
      <c r="J6" s="51"/>
      <c r="K6" s="99" t="s">
        <v>83</v>
      </c>
      <c r="L6" s="95" t="s">
        <v>103</v>
      </c>
      <c r="M6" s="34" t="s">
        <v>104</v>
      </c>
      <c r="N6" s="7" t="s">
        <v>68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00"/>
      <c r="L7" s="96"/>
      <c r="M7" s="32" t="s">
        <v>107</v>
      </c>
      <c r="N7" s="86" t="s">
        <v>170</v>
      </c>
      <c r="O7" s="4">
        <v>1</v>
      </c>
      <c r="P7" s="4">
        <v>1</v>
      </c>
      <c r="Q7" s="4"/>
      <c r="R7" s="84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00"/>
      <c r="L8" s="96"/>
      <c r="M8" s="32" t="s">
        <v>109</v>
      </c>
      <c r="N8" s="87"/>
      <c r="O8" s="4"/>
      <c r="P8" s="4">
        <v>1</v>
      </c>
      <c r="Q8" s="4"/>
      <c r="R8" s="84"/>
    </row>
    <row r="9" spans="2:18" ht="13.5" customHeight="1" x14ac:dyDescent="0.2">
      <c r="B9" s="112"/>
      <c r="C9" s="96"/>
      <c r="D9" s="33" t="s">
        <v>110</v>
      </c>
      <c r="E9" s="5" t="s">
        <v>61</v>
      </c>
      <c r="F9" s="5"/>
      <c r="G9" s="5">
        <v>2</v>
      </c>
      <c r="H9" s="5">
        <v>2</v>
      </c>
      <c r="I9" s="98"/>
      <c r="J9" s="51"/>
      <c r="K9" s="100"/>
      <c r="L9" s="96"/>
      <c r="M9" s="32" t="s">
        <v>111</v>
      </c>
      <c r="N9" s="86" t="s">
        <v>112</v>
      </c>
      <c r="O9" s="4">
        <v>2</v>
      </c>
      <c r="P9" s="4">
        <v>2</v>
      </c>
      <c r="Q9" s="4">
        <v>2</v>
      </c>
      <c r="R9" s="84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207</v>
      </c>
      <c r="H10" s="5" t="s">
        <v>239</v>
      </c>
      <c r="I10" s="91"/>
      <c r="J10" s="51"/>
      <c r="K10" s="100"/>
      <c r="L10" s="96"/>
      <c r="M10" s="32" t="s">
        <v>118</v>
      </c>
      <c r="N10" s="87"/>
      <c r="O10" s="4">
        <v>2</v>
      </c>
      <c r="P10" s="4">
        <v>2</v>
      </c>
      <c r="Q10" s="4">
        <v>2</v>
      </c>
      <c r="R10" s="84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00"/>
      <c r="L11" s="96"/>
      <c r="M11" s="32" t="s">
        <v>120</v>
      </c>
      <c r="N11" s="4" t="s">
        <v>121</v>
      </c>
      <c r="O11" s="4"/>
      <c r="P11" s="4"/>
      <c r="Q11" s="4">
        <v>1</v>
      </c>
      <c r="R11" s="84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00"/>
      <c r="L12" s="96"/>
      <c r="M12" s="32" t="s">
        <v>175</v>
      </c>
      <c r="N12" s="4" t="s">
        <v>240</v>
      </c>
      <c r="O12" s="4" t="s">
        <v>210</v>
      </c>
      <c r="P12" s="4" t="s">
        <v>241</v>
      </c>
      <c r="Q12" s="4" t="s">
        <v>214</v>
      </c>
      <c r="R12" s="84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126</v>
      </c>
      <c r="J13" s="51"/>
      <c r="K13" s="100"/>
      <c r="L13" s="96"/>
      <c r="M13" s="32" t="s">
        <v>123</v>
      </c>
      <c r="N13" s="4" t="s">
        <v>124</v>
      </c>
      <c r="O13" s="4" t="s">
        <v>211</v>
      </c>
      <c r="P13" s="4" t="s">
        <v>241</v>
      </c>
      <c r="Q13" s="4" t="s">
        <v>214</v>
      </c>
      <c r="R13" s="84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207</v>
      </c>
      <c r="I14" s="94"/>
      <c r="J14" s="51"/>
      <c r="K14" s="100"/>
      <c r="L14" s="96"/>
      <c r="M14" s="32" t="s">
        <v>128</v>
      </c>
      <c r="N14" s="4" t="s">
        <v>124</v>
      </c>
      <c r="O14" s="4">
        <v>1</v>
      </c>
      <c r="P14" s="4">
        <v>1</v>
      </c>
      <c r="Q14" s="4">
        <v>1</v>
      </c>
      <c r="R14" s="84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1"/>
      <c r="L15" s="97"/>
      <c r="M15" s="33" t="s">
        <v>242</v>
      </c>
      <c r="N15" s="5" t="s">
        <v>124</v>
      </c>
      <c r="O15" s="5">
        <v>2</v>
      </c>
      <c r="P15" s="5">
        <v>2</v>
      </c>
      <c r="Q15" s="5">
        <v>2</v>
      </c>
      <c r="R15" s="85"/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16</v>
      </c>
      <c r="L16" s="106"/>
      <c r="M16" s="106"/>
      <c r="N16" s="107"/>
      <c r="O16" s="2">
        <v>12</v>
      </c>
      <c r="P16" s="2">
        <v>12</v>
      </c>
      <c r="Q16" s="2">
        <v>12</v>
      </c>
      <c r="R16" s="9">
        <f>SUM(O16:Q16)</f>
        <v>36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18</v>
      </c>
      <c r="L17" s="106"/>
      <c r="M17" s="107"/>
      <c r="N17" s="59" t="s">
        <v>190</v>
      </c>
      <c r="O17" s="2">
        <v>1</v>
      </c>
      <c r="P17" s="2">
        <v>3</v>
      </c>
      <c r="Q17" s="2"/>
      <c r="R17" s="9">
        <v>4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191</v>
      </c>
      <c r="F18" s="7">
        <v>2</v>
      </c>
      <c r="G18" s="7">
        <v>2</v>
      </c>
      <c r="H18" s="7">
        <v>3</v>
      </c>
      <c r="I18" s="83">
        <v>9</v>
      </c>
      <c r="J18" s="51"/>
      <c r="K18" s="105" t="s">
        <v>17</v>
      </c>
      <c r="L18" s="106"/>
      <c r="M18" s="106"/>
      <c r="N18" s="107"/>
      <c r="O18" s="60">
        <f>+SUM(F28,O16:O17)</f>
        <v>33</v>
      </c>
      <c r="P18" s="60" t="s">
        <v>244</v>
      </c>
      <c r="Q18" s="60" t="s">
        <v>245</v>
      </c>
      <c r="R18" s="41" t="s">
        <v>246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84</v>
      </c>
      <c r="L19" s="106"/>
      <c r="M19" s="106"/>
      <c r="N19" s="107"/>
      <c r="O19" s="61" t="s">
        <v>73</v>
      </c>
      <c r="P19" s="61" t="s">
        <v>143</v>
      </c>
      <c r="Q19" s="61" t="s">
        <v>247</v>
      </c>
      <c r="R19" s="46" t="s">
        <v>77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9" t="s">
        <v>19</v>
      </c>
      <c r="L20" s="106"/>
      <c r="M20" s="106"/>
      <c r="N20" s="107"/>
      <c r="O20" s="61">
        <v>34</v>
      </c>
      <c r="P20" s="61" t="s">
        <v>248</v>
      </c>
      <c r="Q20" s="61" t="s">
        <v>221</v>
      </c>
      <c r="R20" s="46" t="s">
        <v>249</v>
      </c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251</v>
      </c>
      <c r="J21" s="51"/>
      <c r="K21" s="10" t="s">
        <v>20</v>
      </c>
      <c r="L21" s="11"/>
      <c r="M21" s="11"/>
      <c r="N21" s="11"/>
      <c r="O21" s="11"/>
      <c r="P21" s="11"/>
      <c r="Q21" s="11"/>
      <c r="R21" s="12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63" t="s">
        <v>154</v>
      </c>
      <c r="L22" s="64"/>
      <c r="M22" s="64"/>
      <c r="N22" s="64"/>
      <c r="O22" s="64"/>
      <c r="P22" s="64"/>
      <c r="Q22" s="64"/>
      <c r="R22" s="65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02" t="s">
        <v>252</v>
      </c>
      <c r="L23" s="103"/>
      <c r="M23" s="103"/>
      <c r="N23" s="103"/>
      <c r="O23" s="103"/>
      <c r="P23" s="103"/>
      <c r="Q23" s="103"/>
      <c r="R23" s="10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72" t="s">
        <v>225</v>
      </c>
      <c r="L24" s="73"/>
      <c r="M24" s="73"/>
      <c r="N24" s="73"/>
      <c r="O24" s="73"/>
      <c r="P24" s="73"/>
      <c r="Q24" s="73"/>
      <c r="R24" s="74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 t="s">
        <v>253</v>
      </c>
      <c r="H25" s="6" t="s">
        <v>254</v>
      </c>
      <c r="I25" s="91"/>
      <c r="J25" s="51"/>
      <c r="K25" s="68"/>
      <c r="L25" s="69"/>
      <c r="M25" s="69"/>
      <c r="N25" s="69"/>
      <c r="O25" s="69"/>
      <c r="P25" s="69"/>
      <c r="Q25" s="69"/>
      <c r="R25" s="70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68"/>
      <c r="L26" s="69"/>
      <c r="M26" s="69"/>
      <c r="N26" s="69"/>
      <c r="O26" s="69"/>
      <c r="P26" s="69"/>
      <c r="Q26" s="69"/>
      <c r="R26" s="70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13"/>
      <c r="L27" s="14"/>
      <c r="M27" s="14"/>
      <c r="N27" s="14"/>
      <c r="O27" s="14"/>
      <c r="P27" s="14"/>
      <c r="Q27" s="14"/>
      <c r="R27" s="15"/>
    </row>
    <row r="28" spans="2:18" ht="14.25" customHeight="1" thickBot="1" x14ac:dyDescent="0.25">
      <c r="B28" s="105" t="s">
        <v>16</v>
      </c>
      <c r="C28" s="106"/>
      <c r="D28" s="106"/>
      <c r="E28" s="107"/>
      <c r="F28" s="2">
        <f>+SUM(F6:F27)</f>
        <v>20</v>
      </c>
      <c r="G28" s="60" t="s">
        <v>255</v>
      </c>
      <c r="H28" s="60" t="s">
        <v>257</v>
      </c>
      <c r="I28" s="41" t="s">
        <v>259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8" x14ac:dyDescent="0.2">
      <c r="J29" s="51"/>
      <c r="K29" s="51"/>
      <c r="L29" s="51"/>
      <c r="M29" s="51"/>
      <c r="N29" s="51"/>
      <c r="O29" s="51"/>
      <c r="P29" s="51"/>
      <c r="Q29" s="51"/>
      <c r="R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0">
    <mergeCell ref="K20:N20"/>
    <mergeCell ref="C21:C25"/>
    <mergeCell ref="I21:I25"/>
    <mergeCell ref="K23:R23"/>
    <mergeCell ref="B28:E28"/>
    <mergeCell ref="B6:B27"/>
    <mergeCell ref="C16:C17"/>
    <mergeCell ref="I16:I17"/>
    <mergeCell ref="K16:N16"/>
    <mergeCell ref="K17:M17"/>
    <mergeCell ref="C18:C19"/>
    <mergeCell ref="I18:I19"/>
    <mergeCell ref="K18:N18"/>
    <mergeCell ref="K19:N19"/>
    <mergeCell ref="R6:R15"/>
    <mergeCell ref="N7:N8"/>
    <mergeCell ref="N9:N10"/>
    <mergeCell ref="C11:C12"/>
    <mergeCell ref="I11:I12"/>
    <mergeCell ref="C13:C14"/>
    <mergeCell ref="I13:I14"/>
    <mergeCell ref="C6:C10"/>
    <mergeCell ref="I6:I10"/>
    <mergeCell ref="K6:K15"/>
    <mergeCell ref="L6:L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326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169</v>
      </c>
      <c r="J6" s="51"/>
      <c r="K6" s="99" t="s">
        <v>83</v>
      </c>
      <c r="L6" s="95" t="s">
        <v>103</v>
      </c>
      <c r="M6" s="34" t="s">
        <v>104</v>
      </c>
      <c r="N6" s="7" t="s">
        <v>68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00"/>
      <c r="L7" s="96"/>
      <c r="M7" s="32" t="s">
        <v>107</v>
      </c>
      <c r="N7" s="86" t="s">
        <v>170</v>
      </c>
      <c r="O7" s="4">
        <v>1</v>
      </c>
      <c r="P7" s="4">
        <v>1</v>
      </c>
      <c r="Q7" s="4"/>
      <c r="R7" s="84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00"/>
      <c r="L8" s="96"/>
      <c r="M8" s="32" t="s">
        <v>109</v>
      </c>
      <c r="N8" s="87"/>
      <c r="O8" s="4"/>
      <c r="P8" s="4">
        <v>1</v>
      </c>
      <c r="Q8" s="4"/>
      <c r="R8" s="84"/>
    </row>
    <row r="9" spans="2:18" ht="13.5" customHeight="1" x14ac:dyDescent="0.2">
      <c r="B9" s="112"/>
      <c r="C9" s="96"/>
      <c r="D9" s="33" t="s">
        <v>110</v>
      </c>
      <c r="E9" s="5" t="s">
        <v>171</v>
      </c>
      <c r="F9" s="5"/>
      <c r="G9" s="5">
        <v>2</v>
      </c>
      <c r="H9" s="5">
        <v>2</v>
      </c>
      <c r="I9" s="98"/>
      <c r="J9" s="51"/>
      <c r="K9" s="100"/>
      <c r="L9" s="96"/>
      <c r="M9" s="32" t="s">
        <v>111</v>
      </c>
      <c r="N9" s="86" t="s">
        <v>172</v>
      </c>
      <c r="O9" s="4">
        <v>2</v>
      </c>
      <c r="P9" s="4">
        <v>2</v>
      </c>
      <c r="Q9" s="4">
        <v>2</v>
      </c>
      <c r="R9" s="84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207</v>
      </c>
      <c r="H10" s="6" t="s">
        <v>224</v>
      </c>
      <c r="I10" s="91"/>
      <c r="J10" s="51"/>
      <c r="K10" s="100"/>
      <c r="L10" s="96"/>
      <c r="M10" s="32" t="s">
        <v>118</v>
      </c>
      <c r="N10" s="87"/>
      <c r="O10" s="4">
        <v>2</v>
      </c>
      <c r="P10" s="4">
        <v>2</v>
      </c>
      <c r="Q10" s="4">
        <v>2</v>
      </c>
      <c r="R10" s="84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00"/>
      <c r="L11" s="96"/>
      <c r="M11" s="32" t="s">
        <v>120</v>
      </c>
      <c r="N11" s="4" t="s">
        <v>174</v>
      </c>
      <c r="O11" s="4"/>
      <c r="P11" s="4"/>
      <c r="Q11" s="4">
        <v>1</v>
      </c>
      <c r="R11" s="84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00"/>
      <c r="L12" s="96"/>
      <c r="M12" s="32" t="s">
        <v>175</v>
      </c>
      <c r="N12" s="4" t="s">
        <v>232</v>
      </c>
      <c r="O12" s="4" t="s">
        <v>216</v>
      </c>
      <c r="P12" s="4" t="s">
        <v>233</v>
      </c>
      <c r="Q12" s="4" t="s">
        <v>213</v>
      </c>
      <c r="R12" s="84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177</v>
      </c>
      <c r="J13" s="51"/>
      <c r="K13" s="100"/>
      <c r="L13" s="96"/>
      <c r="M13" s="32" t="s">
        <v>123</v>
      </c>
      <c r="N13" s="4" t="s">
        <v>124</v>
      </c>
      <c r="O13" s="4" t="s">
        <v>216</v>
      </c>
      <c r="P13" s="4" t="s">
        <v>233</v>
      </c>
      <c r="Q13" s="4" t="s">
        <v>234</v>
      </c>
      <c r="R13" s="84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235</v>
      </c>
      <c r="I14" s="85"/>
      <c r="J14" s="51"/>
      <c r="K14" s="100"/>
      <c r="L14" s="96"/>
      <c r="M14" s="32" t="s">
        <v>128</v>
      </c>
      <c r="N14" s="4" t="s">
        <v>124</v>
      </c>
      <c r="O14" s="4">
        <v>1</v>
      </c>
      <c r="P14" s="4">
        <v>1</v>
      </c>
      <c r="Q14" s="4">
        <v>1</v>
      </c>
      <c r="R14" s="84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1"/>
      <c r="L15" s="97"/>
      <c r="M15" s="33" t="s">
        <v>236</v>
      </c>
      <c r="N15" s="56" t="s">
        <v>60</v>
      </c>
      <c r="O15" s="5">
        <v>2</v>
      </c>
      <c r="P15" s="5">
        <v>2</v>
      </c>
      <c r="Q15" s="5">
        <v>2</v>
      </c>
      <c r="R15" s="85"/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16</v>
      </c>
      <c r="L16" s="106"/>
      <c r="M16" s="106"/>
      <c r="N16" s="107"/>
      <c r="O16" s="2">
        <v>12</v>
      </c>
      <c r="P16" s="2">
        <v>12</v>
      </c>
      <c r="Q16" s="2">
        <v>12</v>
      </c>
      <c r="R16" s="9">
        <f>SUM(O16:Q16)</f>
        <v>36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18</v>
      </c>
      <c r="L17" s="106"/>
      <c r="M17" s="107"/>
      <c r="N17" s="59" t="s">
        <v>82</v>
      </c>
      <c r="O17" s="2">
        <v>1</v>
      </c>
      <c r="P17" s="2">
        <v>3</v>
      </c>
      <c r="Q17" s="2"/>
      <c r="R17" s="9">
        <v>4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75</v>
      </c>
      <c r="F18" s="7">
        <v>2</v>
      </c>
      <c r="G18" s="7">
        <v>2</v>
      </c>
      <c r="H18" s="7">
        <v>3</v>
      </c>
      <c r="I18" s="83">
        <v>9</v>
      </c>
      <c r="J18" s="51"/>
      <c r="K18" s="105" t="s">
        <v>17</v>
      </c>
      <c r="L18" s="106"/>
      <c r="M18" s="106"/>
      <c r="N18" s="107"/>
      <c r="O18" s="60">
        <f>+SUM(F28,O16:O17)</f>
        <v>33</v>
      </c>
      <c r="P18" s="60" t="s">
        <v>196</v>
      </c>
      <c r="Q18" s="60" t="s">
        <v>148</v>
      </c>
      <c r="R18" s="41" t="s">
        <v>197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84</v>
      </c>
      <c r="L19" s="106"/>
      <c r="M19" s="106"/>
      <c r="N19" s="107"/>
      <c r="O19" s="61" t="s">
        <v>237</v>
      </c>
      <c r="P19" s="61" t="s">
        <v>143</v>
      </c>
      <c r="Q19" s="61" t="s">
        <v>143</v>
      </c>
      <c r="R19" s="46" t="s">
        <v>144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9" t="s">
        <v>19</v>
      </c>
      <c r="L20" s="106"/>
      <c r="M20" s="106"/>
      <c r="N20" s="107"/>
      <c r="O20" s="61">
        <v>34</v>
      </c>
      <c r="P20" s="61" t="s">
        <v>220</v>
      </c>
      <c r="Q20" s="61" t="s">
        <v>192</v>
      </c>
      <c r="R20" s="46" t="s">
        <v>228</v>
      </c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183</v>
      </c>
      <c r="J21" s="51"/>
      <c r="K21" s="10" t="s">
        <v>20</v>
      </c>
      <c r="L21" s="11"/>
      <c r="M21" s="11"/>
      <c r="N21" s="11"/>
      <c r="O21" s="11"/>
      <c r="P21" s="11"/>
      <c r="Q21" s="11"/>
      <c r="R21" s="12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63" t="s">
        <v>154</v>
      </c>
      <c r="L22" s="64"/>
      <c r="M22" s="64"/>
      <c r="N22" s="64"/>
      <c r="O22" s="64"/>
      <c r="P22" s="64"/>
      <c r="Q22" s="64"/>
      <c r="R22" s="65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02" t="s">
        <v>156</v>
      </c>
      <c r="L23" s="103"/>
      <c r="M23" s="103"/>
      <c r="N23" s="103"/>
      <c r="O23" s="103"/>
      <c r="P23" s="103"/>
      <c r="Q23" s="103"/>
      <c r="R23" s="10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02" t="s">
        <v>158</v>
      </c>
      <c r="L24" s="103"/>
      <c r="M24" s="103"/>
      <c r="N24" s="103"/>
      <c r="O24" s="103"/>
      <c r="P24" s="103"/>
      <c r="Q24" s="103"/>
      <c r="R24" s="104"/>
    </row>
    <row r="25" spans="2:18" ht="14.25" customHeight="1" thickBot="1" x14ac:dyDescent="0.25">
      <c r="B25" s="112"/>
      <c r="C25" s="97"/>
      <c r="D25" s="35" t="s">
        <v>159</v>
      </c>
      <c r="E25" s="6" t="s">
        <v>60</v>
      </c>
      <c r="F25" s="6"/>
      <c r="G25" s="6">
        <v>1</v>
      </c>
      <c r="H25" s="6" t="s">
        <v>160</v>
      </c>
      <c r="I25" s="91"/>
      <c r="J25" s="51"/>
      <c r="K25" s="72" t="s">
        <v>225</v>
      </c>
      <c r="L25" s="73"/>
      <c r="M25" s="73"/>
      <c r="N25" s="73"/>
      <c r="O25" s="73"/>
      <c r="P25" s="73"/>
      <c r="Q25" s="73"/>
      <c r="R25" s="74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68"/>
      <c r="L26" s="69"/>
      <c r="M26" s="69"/>
      <c r="N26" s="69"/>
      <c r="O26" s="69"/>
      <c r="P26" s="69"/>
      <c r="Q26" s="69"/>
      <c r="R26" s="70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68"/>
      <c r="L27" s="69"/>
      <c r="M27" s="69"/>
      <c r="N27" s="69"/>
      <c r="O27" s="69"/>
      <c r="P27" s="69"/>
      <c r="Q27" s="69"/>
      <c r="R27" s="70"/>
    </row>
    <row r="28" spans="2:18" ht="14.25" customHeight="1" thickBot="1" x14ac:dyDescent="0.25">
      <c r="B28" s="105" t="s">
        <v>16</v>
      </c>
      <c r="C28" s="106"/>
      <c r="D28" s="106"/>
      <c r="E28" s="107"/>
      <c r="F28" s="2">
        <f>+SUM(F6:F27)</f>
        <v>20</v>
      </c>
      <c r="G28" s="60" t="s">
        <v>185</v>
      </c>
      <c r="H28" s="60" t="s">
        <v>186</v>
      </c>
      <c r="I28" s="41" t="s">
        <v>187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8" x14ac:dyDescent="0.2">
      <c r="J29" s="51"/>
      <c r="K29" s="51"/>
      <c r="L29" s="51"/>
      <c r="M29" s="51"/>
      <c r="N29" s="51"/>
      <c r="O29" s="51"/>
      <c r="P29" s="51"/>
      <c r="Q29" s="51"/>
      <c r="R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1">
    <mergeCell ref="B28:E28"/>
    <mergeCell ref="C16:C17"/>
    <mergeCell ref="I16:I17"/>
    <mergeCell ref="K16:N16"/>
    <mergeCell ref="K17:M17"/>
    <mergeCell ref="C18:C19"/>
    <mergeCell ref="I18:I19"/>
    <mergeCell ref="K18:N18"/>
    <mergeCell ref="K19:N19"/>
    <mergeCell ref="B6:B27"/>
    <mergeCell ref="K20:N20"/>
    <mergeCell ref="C21:C25"/>
    <mergeCell ref="I21:I25"/>
    <mergeCell ref="K23:R23"/>
    <mergeCell ref="K24:R24"/>
    <mergeCell ref="R6:R15"/>
    <mergeCell ref="N7:N8"/>
    <mergeCell ref="N9:N10"/>
    <mergeCell ref="C11:C12"/>
    <mergeCell ref="I11:I12"/>
    <mergeCell ref="C13:C14"/>
    <mergeCell ref="I13:I14"/>
    <mergeCell ref="C6:C10"/>
    <mergeCell ref="I6:I10"/>
    <mergeCell ref="K6:K15"/>
    <mergeCell ref="L6:L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2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327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227</v>
      </c>
      <c r="J6" s="51"/>
      <c r="K6" s="111" t="s">
        <v>83</v>
      </c>
      <c r="L6" s="95" t="s">
        <v>103</v>
      </c>
      <c r="M6" s="34" t="s">
        <v>104</v>
      </c>
      <c r="N6" s="7" t="s">
        <v>170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24"/>
      <c r="L7" s="125"/>
      <c r="M7" s="32" t="s">
        <v>107</v>
      </c>
      <c r="N7" s="86" t="s">
        <v>170</v>
      </c>
      <c r="O7" s="4">
        <v>1</v>
      </c>
      <c r="P7" s="4">
        <v>1</v>
      </c>
      <c r="Q7" s="4"/>
      <c r="R7" s="123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24"/>
      <c r="L8" s="125"/>
      <c r="M8" s="32" t="s">
        <v>109</v>
      </c>
      <c r="N8" s="87"/>
      <c r="O8" s="4"/>
      <c r="P8" s="4">
        <v>1</v>
      </c>
      <c r="Q8" s="4"/>
      <c r="R8" s="123"/>
    </row>
    <row r="9" spans="2:18" ht="13.5" customHeight="1" x14ac:dyDescent="0.2">
      <c r="B9" s="112"/>
      <c r="C9" s="96"/>
      <c r="D9" s="33" t="s">
        <v>110</v>
      </c>
      <c r="E9" s="5" t="s">
        <v>171</v>
      </c>
      <c r="F9" s="5"/>
      <c r="G9" s="5">
        <v>2</v>
      </c>
      <c r="H9" s="5">
        <v>2</v>
      </c>
      <c r="I9" s="98"/>
      <c r="J9" s="51"/>
      <c r="K9" s="124"/>
      <c r="L9" s="125"/>
      <c r="M9" s="32" t="s">
        <v>111</v>
      </c>
      <c r="N9" s="86" t="s">
        <v>189</v>
      </c>
      <c r="O9" s="4">
        <v>2</v>
      </c>
      <c r="P9" s="4">
        <v>2</v>
      </c>
      <c r="Q9" s="4">
        <v>2</v>
      </c>
      <c r="R9" s="123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115</v>
      </c>
      <c r="H10" s="5" t="s">
        <v>173</v>
      </c>
      <c r="I10" s="91"/>
      <c r="J10" s="51"/>
      <c r="K10" s="124"/>
      <c r="L10" s="125"/>
      <c r="M10" s="32" t="s">
        <v>118</v>
      </c>
      <c r="N10" s="87"/>
      <c r="O10" s="4">
        <v>2</v>
      </c>
      <c r="P10" s="4">
        <v>2</v>
      </c>
      <c r="Q10" s="4">
        <v>2</v>
      </c>
      <c r="R10" s="123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24"/>
      <c r="L11" s="125"/>
      <c r="M11" s="32" t="s">
        <v>120</v>
      </c>
      <c r="N11" s="4" t="s">
        <v>174</v>
      </c>
      <c r="O11" s="4"/>
      <c r="P11" s="4"/>
      <c r="Q11" s="4">
        <v>1</v>
      </c>
      <c r="R11" s="123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24"/>
      <c r="L12" s="125"/>
      <c r="M12" s="32" t="s">
        <v>123</v>
      </c>
      <c r="N12" s="4" t="s">
        <v>124</v>
      </c>
      <c r="O12" s="4">
        <v>2</v>
      </c>
      <c r="P12" s="4">
        <v>2</v>
      </c>
      <c r="Q12" s="4">
        <v>2</v>
      </c>
      <c r="R12" s="123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177</v>
      </c>
      <c r="J13" s="51"/>
      <c r="K13" s="124"/>
      <c r="L13" s="125"/>
      <c r="M13" s="32" t="s">
        <v>128</v>
      </c>
      <c r="N13" s="4" t="s">
        <v>124</v>
      </c>
      <c r="O13" s="4">
        <v>1</v>
      </c>
      <c r="P13" s="4">
        <v>1</v>
      </c>
      <c r="Q13" s="4">
        <v>1</v>
      </c>
      <c r="R13" s="123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160</v>
      </c>
      <c r="I14" s="94"/>
      <c r="J14" s="51"/>
      <c r="K14" s="124"/>
      <c r="L14" s="125"/>
      <c r="M14" s="35" t="s">
        <v>132</v>
      </c>
      <c r="N14" s="58" t="s">
        <v>60</v>
      </c>
      <c r="O14" s="6">
        <v>3</v>
      </c>
      <c r="P14" s="6">
        <v>3</v>
      </c>
      <c r="Q14" s="6">
        <v>3</v>
      </c>
      <c r="R14" s="123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5" t="s">
        <v>16</v>
      </c>
      <c r="L15" s="106"/>
      <c r="M15" s="106"/>
      <c r="N15" s="107"/>
      <c r="O15" s="2">
        <v>13</v>
      </c>
      <c r="P15" s="2">
        <v>13</v>
      </c>
      <c r="Q15" s="2">
        <v>13</v>
      </c>
      <c r="R15" s="9">
        <f>SUM(O15:Q15)</f>
        <v>39</v>
      </c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9" t="s">
        <v>18</v>
      </c>
      <c r="L16" s="106"/>
      <c r="M16" s="107"/>
      <c r="N16" s="59" t="s">
        <v>190</v>
      </c>
      <c r="O16" s="2">
        <v>1</v>
      </c>
      <c r="P16" s="2">
        <v>3</v>
      </c>
      <c r="Q16" s="2"/>
      <c r="R16" s="9">
        <v>4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5" t="s">
        <v>17</v>
      </c>
      <c r="L17" s="106"/>
      <c r="M17" s="106"/>
      <c r="N17" s="107"/>
      <c r="O17" s="60">
        <f>+SUM(F28,O15:O16)</f>
        <v>34</v>
      </c>
      <c r="P17" s="60" t="s">
        <v>220</v>
      </c>
      <c r="Q17" s="60" t="s">
        <v>179</v>
      </c>
      <c r="R17" s="41" t="s">
        <v>228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191</v>
      </c>
      <c r="F18" s="7">
        <v>2</v>
      </c>
      <c r="G18" s="7">
        <v>2</v>
      </c>
      <c r="H18" s="7">
        <v>3</v>
      </c>
      <c r="I18" s="83">
        <v>9</v>
      </c>
      <c r="J18" s="51"/>
      <c r="K18" s="109" t="s">
        <v>84</v>
      </c>
      <c r="L18" s="106"/>
      <c r="M18" s="106"/>
      <c r="N18" s="107"/>
      <c r="O18" s="61" t="s">
        <v>143</v>
      </c>
      <c r="P18" s="61" t="s">
        <v>143</v>
      </c>
      <c r="Q18" s="61" t="s">
        <v>143</v>
      </c>
      <c r="R18" s="46" t="s">
        <v>195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19</v>
      </c>
      <c r="L19" s="106"/>
      <c r="M19" s="106"/>
      <c r="N19" s="107"/>
      <c r="O19" s="61">
        <v>35</v>
      </c>
      <c r="P19" s="61" t="s">
        <v>229</v>
      </c>
      <c r="Q19" s="61" t="s">
        <v>196</v>
      </c>
      <c r="R19" s="46" t="s">
        <v>230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" t="s">
        <v>20</v>
      </c>
      <c r="L20" s="11"/>
      <c r="M20" s="11"/>
      <c r="N20" s="11"/>
      <c r="O20" s="11"/>
      <c r="P20" s="11"/>
      <c r="Q20" s="11"/>
      <c r="R20" s="12"/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198</v>
      </c>
      <c r="J21" s="51"/>
      <c r="K21" s="63" t="s">
        <v>154</v>
      </c>
      <c r="L21" s="64"/>
      <c r="M21" s="64"/>
      <c r="N21" s="64"/>
      <c r="O21" s="64"/>
      <c r="P21" s="64"/>
      <c r="Q21" s="64"/>
      <c r="R21" s="65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102" t="s">
        <v>156</v>
      </c>
      <c r="L22" s="103"/>
      <c r="M22" s="103"/>
      <c r="N22" s="103"/>
      <c r="O22" s="103"/>
      <c r="P22" s="103"/>
      <c r="Q22" s="103"/>
      <c r="R22" s="104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02" t="s">
        <v>158</v>
      </c>
      <c r="L23" s="103"/>
      <c r="M23" s="103"/>
      <c r="N23" s="103"/>
      <c r="O23" s="103"/>
      <c r="P23" s="103"/>
      <c r="Q23" s="103"/>
      <c r="R23" s="10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72"/>
      <c r="L24" s="73"/>
      <c r="M24" s="73"/>
      <c r="N24" s="73"/>
      <c r="O24" s="73"/>
      <c r="P24" s="73"/>
      <c r="Q24" s="73"/>
      <c r="R24" s="74"/>
    </row>
    <row r="25" spans="2:18" ht="13.5" thickBot="1" x14ac:dyDescent="0.25">
      <c r="B25" s="112"/>
      <c r="C25" s="97"/>
      <c r="D25" s="35" t="s">
        <v>159</v>
      </c>
      <c r="E25" s="6" t="s">
        <v>60</v>
      </c>
      <c r="F25" s="6"/>
      <c r="G25" s="6">
        <v>1</v>
      </c>
      <c r="H25" s="6" t="s">
        <v>184</v>
      </c>
      <c r="I25" s="91"/>
      <c r="J25" s="51"/>
      <c r="K25" s="68"/>
      <c r="L25" s="69"/>
      <c r="M25" s="69"/>
      <c r="N25" s="69"/>
      <c r="O25" s="69"/>
      <c r="P25" s="69"/>
      <c r="Q25" s="69"/>
      <c r="R25" s="70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68"/>
      <c r="L26" s="69"/>
      <c r="M26" s="69"/>
      <c r="N26" s="69"/>
      <c r="O26" s="69"/>
      <c r="P26" s="69"/>
      <c r="Q26" s="69"/>
      <c r="R26" s="70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68"/>
      <c r="L27" s="69"/>
      <c r="M27" s="69"/>
      <c r="N27" s="69"/>
      <c r="O27" s="69"/>
      <c r="P27" s="69"/>
      <c r="Q27" s="69"/>
      <c r="R27" s="70"/>
    </row>
    <row r="28" spans="2:18" ht="14.25" customHeight="1" thickBot="1" x14ac:dyDescent="0.25">
      <c r="B28" s="105" t="s">
        <v>16</v>
      </c>
      <c r="C28" s="106"/>
      <c r="D28" s="106"/>
      <c r="E28" s="107"/>
      <c r="F28" s="60">
        <f>+SUM(F6:F27)</f>
        <v>20</v>
      </c>
      <c r="G28" s="60" t="s">
        <v>185</v>
      </c>
      <c r="H28" s="60" t="s">
        <v>186</v>
      </c>
      <c r="I28" s="41" t="s">
        <v>231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8" x14ac:dyDescent="0.2">
      <c r="J29" s="51"/>
      <c r="K29" s="51"/>
      <c r="L29" s="51"/>
      <c r="M29" s="51"/>
      <c r="N29" s="51"/>
      <c r="O29" s="51"/>
      <c r="P29" s="51"/>
      <c r="Q29" s="51"/>
      <c r="R29" s="51"/>
    </row>
    <row r="30" spans="2:18" x14ac:dyDescent="0.2">
      <c r="J30" s="51"/>
    </row>
    <row r="31" spans="2:18" ht="14.25" customHeight="1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x14ac:dyDescent="0.2">
      <c r="J35" s="51"/>
    </row>
    <row r="36" spans="10:10" ht="14.25" customHeight="1" x14ac:dyDescent="0.2">
      <c r="J36" s="51"/>
    </row>
    <row r="37" spans="10:10" x14ac:dyDescent="0.2">
      <c r="J37" s="51"/>
    </row>
    <row r="38" spans="10:10" ht="14.25" customHeight="1" x14ac:dyDescent="0.2">
      <c r="J38" s="51"/>
    </row>
    <row r="39" spans="10:10" x14ac:dyDescent="0.2">
      <c r="J39" s="51"/>
    </row>
    <row r="40" spans="10:10" ht="14.25" customHeight="1" x14ac:dyDescent="0.2">
      <c r="J40" s="51"/>
    </row>
    <row r="41" spans="10:10" x14ac:dyDescent="0.2">
      <c r="J41" s="51"/>
    </row>
    <row r="42" spans="10:10" ht="13.5" customHeight="1" x14ac:dyDescent="0.2">
      <c r="J42" s="51"/>
    </row>
  </sheetData>
  <mergeCells count="31">
    <mergeCell ref="B28:E28"/>
    <mergeCell ref="B6:B27"/>
    <mergeCell ref="C16:C17"/>
    <mergeCell ref="I16:I17"/>
    <mergeCell ref="K16:M16"/>
    <mergeCell ref="K17:N17"/>
    <mergeCell ref="C21:C25"/>
    <mergeCell ref="I21:I25"/>
    <mergeCell ref="K22:R22"/>
    <mergeCell ref="K23:R23"/>
    <mergeCell ref="C18:C19"/>
    <mergeCell ref="I18:I19"/>
    <mergeCell ref="K18:N18"/>
    <mergeCell ref="K19:N19"/>
    <mergeCell ref="R6:R14"/>
    <mergeCell ref="N7:N8"/>
    <mergeCell ref="N9:N10"/>
    <mergeCell ref="C11:C12"/>
    <mergeCell ref="I11:I12"/>
    <mergeCell ref="C13:C14"/>
    <mergeCell ref="I13:I14"/>
    <mergeCell ref="C6:C10"/>
    <mergeCell ref="I6:I10"/>
    <mergeCell ref="K6:K14"/>
    <mergeCell ref="L6:L14"/>
    <mergeCell ref="K15:N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41"/>
  <sheetViews>
    <sheetView zoomScaleNormal="100" workbookViewId="0">
      <selection activeCell="B3" sqref="B3"/>
    </sheetView>
  </sheetViews>
  <sheetFormatPr defaultColWidth="9" defaultRowHeight="13" x14ac:dyDescent="0.2"/>
  <cols>
    <col min="1" max="1" width="7.7265625" style="1" customWidth="1"/>
    <col min="2" max="2" width="3.08984375" style="1" customWidth="1"/>
    <col min="3" max="3" width="6.36328125" style="1" customWidth="1"/>
    <col min="4" max="4" width="18.7265625" style="1" customWidth="1"/>
    <col min="5" max="5" width="4.90625" style="1" customWidth="1"/>
    <col min="6" max="9" width="6.26953125" style="1" customWidth="1"/>
    <col min="10" max="10" width="6.453125" style="1" customWidth="1"/>
    <col min="11" max="11" width="3.08984375" style="1" customWidth="1"/>
    <col min="12" max="12" width="6.36328125" style="1" customWidth="1"/>
    <col min="13" max="13" width="18.7265625" style="1" customWidth="1"/>
    <col min="14" max="14" width="4.90625" style="1" customWidth="1"/>
    <col min="15" max="18" width="6.26953125" style="1" customWidth="1"/>
    <col min="19" max="16384" width="9" style="1"/>
  </cols>
  <sheetData>
    <row r="1" spans="2:18" x14ac:dyDescent="0.2">
      <c r="B1" s="1" t="s">
        <v>97</v>
      </c>
    </row>
    <row r="2" spans="2:18" x14ac:dyDescent="0.2">
      <c r="B2" s="75" t="s">
        <v>328</v>
      </c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77"/>
      <c r="P2" s="77"/>
      <c r="Q2" s="77"/>
      <c r="R2" s="77"/>
    </row>
    <row r="3" spans="2:18" x14ac:dyDescent="0.2">
      <c r="G3" s="78"/>
      <c r="H3" s="78"/>
      <c r="I3" s="78"/>
      <c r="M3" s="79" t="s">
        <v>99</v>
      </c>
      <c r="N3" s="80"/>
      <c r="O3" s="80"/>
      <c r="P3" s="80"/>
      <c r="Q3" s="80"/>
      <c r="R3" s="80"/>
    </row>
    <row r="4" spans="2:18" s="47" customFormat="1" ht="13.5" thickBot="1" x14ac:dyDescent="0.25">
      <c r="G4" s="48"/>
      <c r="H4" s="48"/>
      <c r="I4" s="48"/>
      <c r="M4" s="44"/>
      <c r="N4" s="49"/>
      <c r="O4" s="49"/>
      <c r="P4" s="49"/>
      <c r="Q4" s="49"/>
      <c r="R4" s="49"/>
    </row>
    <row r="5" spans="2:18" ht="19.5" thickBot="1" x14ac:dyDescent="0.25">
      <c r="B5" s="81" t="s">
        <v>1</v>
      </c>
      <c r="C5" s="82"/>
      <c r="D5" s="82"/>
      <c r="E5" s="3" t="s">
        <v>2</v>
      </c>
      <c r="F5" s="2" t="s">
        <v>3</v>
      </c>
      <c r="G5" s="2" t="s">
        <v>4</v>
      </c>
      <c r="H5" s="2" t="s">
        <v>5</v>
      </c>
      <c r="I5" s="9" t="s">
        <v>6</v>
      </c>
      <c r="K5" s="81" t="s">
        <v>1</v>
      </c>
      <c r="L5" s="82"/>
      <c r="M5" s="82"/>
      <c r="N5" s="3" t="s">
        <v>2</v>
      </c>
      <c r="O5" s="2" t="s">
        <v>3</v>
      </c>
      <c r="P5" s="2" t="s">
        <v>4</v>
      </c>
      <c r="Q5" s="2" t="s">
        <v>5</v>
      </c>
      <c r="R5" s="9" t="s">
        <v>6</v>
      </c>
    </row>
    <row r="6" spans="2:18" ht="14.25" customHeight="1" x14ac:dyDescent="0.2">
      <c r="B6" s="111" t="s">
        <v>81</v>
      </c>
      <c r="C6" s="95" t="s">
        <v>7</v>
      </c>
      <c r="D6" s="32" t="s">
        <v>100</v>
      </c>
      <c r="E6" s="50">
        <v>2</v>
      </c>
      <c r="F6" s="4">
        <v>2</v>
      </c>
      <c r="G6" s="4"/>
      <c r="H6" s="4"/>
      <c r="I6" s="90" t="s">
        <v>101</v>
      </c>
      <c r="J6" s="51"/>
      <c r="K6" s="99" t="s">
        <v>83</v>
      </c>
      <c r="L6" s="95" t="s">
        <v>103</v>
      </c>
      <c r="M6" s="34" t="s">
        <v>104</v>
      </c>
      <c r="N6" s="7" t="s">
        <v>206</v>
      </c>
      <c r="O6" s="7">
        <v>2</v>
      </c>
      <c r="P6" s="7">
        <v>1</v>
      </c>
      <c r="Q6" s="7">
        <v>2</v>
      </c>
      <c r="R6" s="83"/>
    </row>
    <row r="7" spans="2:18" x14ac:dyDescent="0.2">
      <c r="B7" s="112"/>
      <c r="C7" s="96"/>
      <c r="D7" s="33" t="s">
        <v>106</v>
      </c>
      <c r="E7" s="52">
        <v>2</v>
      </c>
      <c r="F7" s="5">
        <v>2</v>
      </c>
      <c r="G7" s="5"/>
      <c r="H7" s="5"/>
      <c r="I7" s="98"/>
      <c r="J7" s="51"/>
      <c r="K7" s="100"/>
      <c r="L7" s="96"/>
      <c r="M7" s="32" t="s">
        <v>107</v>
      </c>
      <c r="N7" s="86" t="s">
        <v>105</v>
      </c>
      <c r="O7" s="4">
        <v>1</v>
      </c>
      <c r="P7" s="4">
        <v>1</v>
      </c>
      <c r="Q7" s="4"/>
      <c r="R7" s="84"/>
    </row>
    <row r="8" spans="2:18" x14ac:dyDescent="0.2">
      <c r="B8" s="112"/>
      <c r="C8" s="96"/>
      <c r="D8" s="33" t="s">
        <v>108</v>
      </c>
      <c r="E8" s="52">
        <v>4</v>
      </c>
      <c r="F8" s="5"/>
      <c r="G8" s="5">
        <v>2</v>
      </c>
      <c r="H8" s="5">
        <v>2</v>
      </c>
      <c r="I8" s="98"/>
      <c r="J8" s="51"/>
      <c r="K8" s="100"/>
      <c r="L8" s="96"/>
      <c r="M8" s="32" t="s">
        <v>109</v>
      </c>
      <c r="N8" s="87"/>
      <c r="O8" s="4"/>
      <c r="P8" s="4">
        <v>1</v>
      </c>
      <c r="Q8" s="4"/>
      <c r="R8" s="84"/>
    </row>
    <row r="9" spans="2:18" ht="13.5" customHeight="1" x14ac:dyDescent="0.2">
      <c r="B9" s="112"/>
      <c r="C9" s="96"/>
      <c r="D9" s="33" t="s">
        <v>110</v>
      </c>
      <c r="E9" s="5" t="s">
        <v>171</v>
      </c>
      <c r="F9" s="5"/>
      <c r="G9" s="5">
        <v>2</v>
      </c>
      <c r="H9" s="5">
        <v>2</v>
      </c>
      <c r="I9" s="98"/>
      <c r="J9" s="51"/>
      <c r="K9" s="100"/>
      <c r="L9" s="96"/>
      <c r="M9" s="32" t="s">
        <v>111</v>
      </c>
      <c r="N9" s="86" t="s">
        <v>172</v>
      </c>
      <c r="O9" s="4">
        <v>2</v>
      </c>
      <c r="P9" s="4">
        <v>2</v>
      </c>
      <c r="Q9" s="4">
        <v>2</v>
      </c>
      <c r="R9" s="84"/>
    </row>
    <row r="10" spans="2:18" ht="13.5" thickBot="1" x14ac:dyDescent="0.25">
      <c r="B10" s="112"/>
      <c r="C10" s="97"/>
      <c r="D10" s="1" t="s">
        <v>113</v>
      </c>
      <c r="E10" s="5" t="s">
        <v>60</v>
      </c>
      <c r="F10" s="5"/>
      <c r="G10" s="53" t="s">
        <v>207</v>
      </c>
      <c r="H10" s="5" t="s">
        <v>116</v>
      </c>
      <c r="I10" s="91"/>
      <c r="J10" s="51"/>
      <c r="K10" s="100"/>
      <c r="L10" s="96"/>
      <c r="M10" s="32" t="s">
        <v>118</v>
      </c>
      <c r="N10" s="87"/>
      <c r="O10" s="4">
        <v>2</v>
      </c>
      <c r="P10" s="4">
        <v>2</v>
      </c>
      <c r="Q10" s="4">
        <v>2</v>
      </c>
      <c r="R10" s="84"/>
    </row>
    <row r="11" spans="2:18" ht="14.25" customHeight="1" x14ac:dyDescent="0.2">
      <c r="B11" s="112"/>
      <c r="C11" s="88" t="s">
        <v>85</v>
      </c>
      <c r="D11" s="34" t="s">
        <v>119</v>
      </c>
      <c r="E11" s="54">
        <v>2</v>
      </c>
      <c r="F11" s="7"/>
      <c r="G11" s="7"/>
      <c r="H11" s="7">
        <v>2</v>
      </c>
      <c r="I11" s="90">
        <v>4</v>
      </c>
      <c r="J11" s="51"/>
      <c r="K11" s="100"/>
      <c r="L11" s="96"/>
      <c r="M11" s="32" t="s">
        <v>120</v>
      </c>
      <c r="N11" s="4" t="s">
        <v>208</v>
      </c>
      <c r="O11" s="4"/>
      <c r="P11" s="4"/>
      <c r="Q11" s="4">
        <v>1</v>
      </c>
      <c r="R11" s="84"/>
    </row>
    <row r="12" spans="2:18" ht="13.5" thickBot="1" x14ac:dyDescent="0.25">
      <c r="B12" s="112"/>
      <c r="C12" s="89"/>
      <c r="D12" s="35" t="s">
        <v>122</v>
      </c>
      <c r="E12" s="6">
        <v>2</v>
      </c>
      <c r="F12" s="6">
        <v>2</v>
      </c>
      <c r="G12" s="6"/>
      <c r="H12" s="6"/>
      <c r="I12" s="91"/>
      <c r="J12" s="51"/>
      <c r="K12" s="100"/>
      <c r="L12" s="96"/>
      <c r="M12" s="32" t="s">
        <v>175</v>
      </c>
      <c r="N12" s="4" t="s">
        <v>209</v>
      </c>
      <c r="O12" s="4" t="s">
        <v>211</v>
      </c>
      <c r="P12" s="4" t="s">
        <v>212</v>
      </c>
      <c r="Q12" s="4" t="s">
        <v>214</v>
      </c>
      <c r="R12" s="84"/>
    </row>
    <row r="13" spans="2:18" x14ac:dyDescent="0.2">
      <c r="B13" s="112"/>
      <c r="C13" s="92" t="s">
        <v>8</v>
      </c>
      <c r="D13" s="34" t="s">
        <v>125</v>
      </c>
      <c r="E13" s="7">
        <v>2</v>
      </c>
      <c r="F13" s="7"/>
      <c r="G13" s="7">
        <v>2</v>
      </c>
      <c r="H13" s="7"/>
      <c r="I13" s="83" t="s">
        <v>215</v>
      </c>
      <c r="J13" s="51"/>
      <c r="K13" s="100"/>
      <c r="L13" s="96"/>
      <c r="M13" s="32" t="s">
        <v>123</v>
      </c>
      <c r="N13" s="4" t="s">
        <v>124</v>
      </c>
      <c r="O13" s="4" t="s">
        <v>216</v>
      </c>
      <c r="P13" s="4" t="s">
        <v>212</v>
      </c>
      <c r="Q13" s="4" t="s">
        <v>214</v>
      </c>
      <c r="R13" s="84"/>
    </row>
    <row r="14" spans="2:18" ht="13.5" thickBot="1" x14ac:dyDescent="0.25">
      <c r="B14" s="112"/>
      <c r="C14" s="93"/>
      <c r="D14" s="35" t="s">
        <v>129</v>
      </c>
      <c r="E14" s="6" t="s">
        <v>60</v>
      </c>
      <c r="F14" s="6"/>
      <c r="G14" s="6"/>
      <c r="H14" s="6" t="s">
        <v>160</v>
      </c>
      <c r="I14" s="94"/>
      <c r="J14" s="51"/>
      <c r="K14" s="100"/>
      <c r="L14" s="96"/>
      <c r="M14" s="32" t="s">
        <v>128</v>
      </c>
      <c r="N14" s="4" t="s">
        <v>124</v>
      </c>
      <c r="O14" s="4">
        <v>1</v>
      </c>
      <c r="P14" s="4">
        <v>1</v>
      </c>
      <c r="Q14" s="4">
        <v>1</v>
      </c>
      <c r="R14" s="84"/>
    </row>
    <row r="15" spans="2:18" ht="14.25" customHeight="1" thickBot="1" x14ac:dyDescent="0.25">
      <c r="B15" s="112"/>
      <c r="C15" s="57" t="s">
        <v>9</v>
      </c>
      <c r="D15" s="34" t="s">
        <v>131</v>
      </c>
      <c r="E15" s="7">
        <v>3</v>
      </c>
      <c r="F15" s="7">
        <v>2</v>
      </c>
      <c r="G15" s="7"/>
      <c r="H15" s="7"/>
      <c r="I15" s="42">
        <v>2</v>
      </c>
      <c r="J15" s="51"/>
      <c r="K15" s="101"/>
      <c r="L15" s="97"/>
      <c r="M15" s="35" t="s">
        <v>132</v>
      </c>
      <c r="N15" s="58" t="s">
        <v>60</v>
      </c>
      <c r="O15" s="6">
        <v>2</v>
      </c>
      <c r="P15" s="6">
        <v>2</v>
      </c>
      <c r="Q15" s="6">
        <v>2</v>
      </c>
      <c r="R15" s="85"/>
    </row>
    <row r="16" spans="2:18" ht="14.25" customHeight="1" thickBot="1" x14ac:dyDescent="0.25">
      <c r="B16" s="112"/>
      <c r="C16" s="92" t="s">
        <v>10</v>
      </c>
      <c r="D16" s="34" t="s">
        <v>133</v>
      </c>
      <c r="E16" s="7">
        <v>2</v>
      </c>
      <c r="F16" s="7"/>
      <c r="G16" s="7"/>
      <c r="H16" s="7">
        <v>2</v>
      </c>
      <c r="I16" s="83">
        <v>4</v>
      </c>
      <c r="J16" s="51"/>
      <c r="K16" s="105" t="s">
        <v>16</v>
      </c>
      <c r="L16" s="106"/>
      <c r="M16" s="106"/>
      <c r="N16" s="107"/>
      <c r="O16" s="2">
        <v>12</v>
      </c>
      <c r="P16" s="2">
        <v>12</v>
      </c>
      <c r="Q16" s="2">
        <v>12</v>
      </c>
      <c r="R16" s="9">
        <f>SUM(O16:Q16)</f>
        <v>36</v>
      </c>
    </row>
    <row r="17" spans="2:18" ht="14.25" customHeight="1" thickBot="1" x14ac:dyDescent="0.25">
      <c r="B17" s="112"/>
      <c r="C17" s="108"/>
      <c r="D17" s="33" t="s">
        <v>134</v>
      </c>
      <c r="E17" s="5">
        <v>2</v>
      </c>
      <c r="F17" s="5"/>
      <c r="G17" s="5">
        <v>2</v>
      </c>
      <c r="H17" s="5"/>
      <c r="I17" s="85"/>
      <c r="J17" s="51"/>
      <c r="K17" s="109" t="s">
        <v>18</v>
      </c>
      <c r="L17" s="106"/>
      <c r="M17" s="107"/>
      <c r="N17" s="59" t="s">
        <v>135</v>
      </c>
      <c r="O17" s="2">
        <v>1</v>
      </c>
      <c r="P17" s="2">
        <v>3</v>
      </c>
      <c r="Q17" s="2"/>
      <c r="R17" s="9">
        <v>4</v>
      </c>
    </row>
    <row r="18" spans="2:18" ht="13.5" thickBot="1" x14ac:dyDescent="0.25">
      <c r="B18" s="112"/>
      <c r="C18" s="110" t="s">
        <v>11</v>
      </c>
      <c r="D18" s="34" t="s">
        <v>136</v>
      </c>
      <c r="E18" s="7" t="s">
        <v>217</v>
      </c>
      <c r="F18" s="7">
        <v>2</v>
      </c>
      <c r="G18" s="7">
        <v>2</v>
      </c>
      <c r="H18" s="7">
        <v>3</v>
      </c>
      <c r="I18" s="83">
        <v>9</v>
      </c>
      <c r="J18" s="51"/>
      <c r="K18" s="105" t="s">
        <v>17</v>
      </c>
      <c r="L18" s="106"/>
      <c r="M18" s="106"/>
      <c r="N18" s="107"/>
      <c r="O18" s="60">
        <f>+SUM(F28,O16:O17)</f>
        <v>33</v>
      </c>
      <c r="P18" s="60" t="s">
        <v>181</v>
      </c>
      <c r="Q18" s="60" t="s">
        <v>218</v>
      </c>
      <c r="R18" s="41" t="s">
        <v>219</v>
      </c>
    </row>
    <row r="19" spans="2:18" ht="13.5" thickBot="1" x14ac:dyDescent="0.25">
      <c r="B19" s="112"/>
      <c r="C19" s="110"/>
      <c r="D19" s="35" t="s">
        <v>142</v>
      </c>
      <c r="E19" s="6">
        <v>2</v>
      </c>
      <c r="F19" s="6">
        <v>1</v>
      </c>
      <c r="G19" s="6">
        <v>1</v>
      </c>
      <c r="H19" s="6"/>
      <c r="I19" s="85"/>
      <c r="J19" s="51"/>
      <c r="K19" s="109" t="s">
        <v>84</v>
      </c>
      <c r="L19" s="106"/>
      <c r="M19" s="106"/>
      <c r="N19" s="107"/>
      <c r="O19" s="61" t="s">
        <v>73</v>
      </c>
      <c r="P19" s="61" t="s">
        <v>143</v>
      </c>
      <c r="Q19" s="61" t="s">
        <v>143</v>
      </c>
      <c r="R19" s="46" t="s">
        <v>144</v>
      </c>
    </row>
    <row r="20" spans="2:18" ht="14.25" customHeight="1" thickBot="1" x14ac:dyDescent="0.25">
      <c r="B20" s="112"/>
      <c r="C20" s="45" t="s">
        <v>12</v>
      </c>
      <c r="D20" s="34" t="s">
        <v>145</v>
      </c>
      <c r="E20" s="7">
        <v>2</v>
      </c>
      <c r="F20" s="7">
        <v>0</v>
      </c>
      <c r="G20" s="7"/>
      <c r="H20" s="7"/>
      <c r="I20" s="62"/>
      <c r="J20" s="51"/>
      <c r="K20" s="109" t="s">
        <v>19</v>
      </c>
      <c r="L20" s="106"/>
      <c r="M20" s="106"/>
      <c r="N20" s="107"/>
      <c r="O20" s="61">
        <v>34</v>
      </c>
      <c r="P20" s="61" t="s">
        <v>220</v>
      </c>
      <c r="Q20" s="61" t="s">
        <v>222</v>
      </c>
      <c r="R20" s="46" t="s">
        <v>223</v>
      </c>
    </row>
    <row r="21" spans="2:18" ht="14.25" customHeight="1" x14ac:dyDescent="0.2">
      <c r="B21" s="112"/>
      <c r="C21" s="95" t="s">
        <v>15</v>
      </c>
      <c r="D21" s="34" t="s">
        <v>151</v>
      </c>
      <c r="E21" s="7">
        <v>3</v>
      </c>
      <c r="F21" s="7">
        <v>4</v>
      </c>
      <c r="G21" s="7"/>
      <c r="H21" s="7"/>
      <c r="I21" s="90" t="s">
        <v>183</v>
      </c>
      <c r="J21" s="51"/>
      <c r="K21" s="10" t="s">
        <v>20</v>
      </c>
      <c r="L21" s="11"/>
      <c r="M21" s="11"/>
      <c r="N21" s="11"/>
      <c r="O21" s="11"/>
      <c r="P21" s="11"/>
      <c r="Q21" s="11"/>
      <c r="R21" s="12"/>
    </row>
    <row r="22" spans="2:18" ht="14.25" customHeight="1" x14ac:dyDescent="0.2">
      <c r="B22" s="112"/>
      <c r="C22" s="96"/>
      <c r="D22" s="33" t="s">
        <v>153</v>
      </c>
      <c r="E22" s="5">
        <v>4</v>
      </c>
      <c r="F22" s="5"/>
      <c r="G22" s="5">
        <v>4</v>
      </c>
      <c r="H22" s="5"/>
      <c r="I22" s="98"/>
      <c r="J22" s="51"/>
      <c r="K22" s="63" t="s">
        <v>154</v>
      </c>
      <c r="L22" s="64"/>
      <c r="M22" s="64"/>
      <c r="N22" s="64"/>
      <c r="O22" s="64"/>
      <c r="P22" s="64"/>
      <c r="Q22" s="64"/>
      <c r="R22" s="65"/>
    </row>
    <row r="23" spans="2:18" x14ac:dyDescent="0.2">
      <c r="B23" s="112"/>
      <c r="C23" s="96"/>
      <c r="D23" s="33" t="s">
        <v>155</v>
      </c>
      <c r="E23" s="5">
        <v>4</v>
      </c>
      <c r="F23" s="5"/>
      <c r="G23" s="5"/>
      <c r="H23" s="5">
        <v>5</v>
      </c>
      <c r="I23" s="98"/>
      <c r="J23" s="51"/>
      <c r="K23" s="102" t="s">
        <v>156</v>
      </c>
      <c r="L23" s="103"/>
      <c r="M23" s="103"/>
      <c r="N23" s="103"/>
      <c r="O23" s="103"/>
      <c r="P23" s="103"/>
      <c r="Q23" s="103"/>
      <c r="R23" s="104"/>
    </row>
    <row r="24" spans="2:18" x14ac:dyDescent="0.2">
      <c r="B24" s="112"/>
      <c r="C24" s="96"/>
      <c r="D24" s="33" t="s">
        <v>157</v>
      </c>
      <c r="E24" s="5">
        <v>2</v>
      </c>
      <c r="F24" s="5">
        <v>1</v>
      </c>
      <c r="G24" s="5">
        <v>1</v>
      </c>
      <c r="H24" s="5"/>
      <c r="I24" s="98"/>
      <c r="J24" s="51"/>
      <c r="K24" s="102" t="s">
        <v>158</v>
      </c>
      <c r="L24" s="103"/>
      <c r="M24" s="103"/>
      <c r="N24" s="103"/>
      <c r="O24" s="103"/>
      <c r="P24" s="103"/>
      <c r="Q24" s="103"/>
      <c r="R24" s="104"/>
    </row>
    <row r="25" spans="2:18" ht="14.25" customHeight="1" thickBot="1" x14ac:dyDescent="0.25">
      <c r="B25" s="112"/>
      <c r="C25" s="97"/>
      <c r="D25" s="35" t="s">
        <v>159</v>
      </c>
      <c r="E25" s="6" t="s">
        <v>60</v>
      </c>
      <c r="F25" s="6"/>
      <c r="G25" s="6">
        <v>1</v>
      </c>
      <c r="H25" s="6" t="s">
        <v>224</v>
      </c>
      <c r="I25" s="91"/>
      <c r="J25" s="51"/>
      <c r="K25" s="72" t="s">
        <v>225</v>
      </c>
      <c r="L25" s="73"/>
      <c r="M25" s="73"/>
      <c r="N25" s="73"/>
      <c r="O25" s="73"/>
      <c r="P25" s="73"/>
      <c r="Q25" s="73"/>
      <c r="R25" s="74"/>
    </row>
    <row r="26" spans="2:18" ht="14.25" customHeight="1" thickBot="1" x14ac:dyDescent="0.25">
      <c r="B26" s="112"/>
      <c r="C26" s="45" t="s">
        <v>13</v>
      </c>
      <c r="D26" s="34" t="s">
        <v>162</v>
      </c>
      <c r="E26" s="7">
        <v>2</v>
      </c>
      <c r="F26" s="7">
        <v>2</v>
      </c>
      <c r="G26" s="7"/>
      <c r="H26" s="7"/>
      <c r="I26" s="42">
        <v>2</v>
      </c>
      <c r="J26" s="51"/>
      <c r="K26" s="68"/>
      <c r="L26" s="69"/>
      <c r="M26" s="69"/>
      <c r="N26" s="69"/>
      <c r="O26" s="69"/>
      <c r="P26" s="69"/>
      <c r="Q26" s="69"/>
      <c r="R26" s="70"/>
    </row>
    <row r="27" spans="2:18" ht="13.5" thickBot="1" x14ac:dyDescent="0.25">
      <c r="B27" s="113"/>
      <c r="C27" s="45" t="s">
        <v>14</v>
      </c>
      <c r="D27" s="66" t="s">
        <v>163</v>
      </c>
      <c r="E27" s="2">
        <v>2</v>
      </c>
      <c r="F27" s="2">
        <v>2</v>
      </c>
      <c r="G27" s="2"/>
      <c r="H27" s="2"/>
      <c r="I27" s="9">
        <v>2</v>
      </c>
      <c r="J27" s="51"/>
      <c r="K27" s="68"/>
      <c r="L27" s="69"/>
      <c r="M27" s="69"/>
      <c r="N27" s="69"/>
      <c r="O27" s="69"/>
      <c r="P27" s="69"/>
      <c r="Q27" s="69"/>
      <c r="R27" s="70"/>
    </row>
    <row r="28" spans="2:18" ht="14.25" customHeight="1" thickBot="1" x14ac:dyDescent="0.25">
      <c r="B28" s="105" t="s">
        <v>16</v>
      </c>
      <c r="C28" s="106"/>
      <c r="D28" s="106"/>
      <c r="E28" s="107"/>
      <c r="F28" s="60">
        <f>+SUM(F6:F27)</f>
        <v>20</v>
      </c>
      <c r="G28" s="60" t="s">
        <v>164</v>
      </c>
      <c r="H28" s="60" t="s">
        <v>167</v>
      </c>
      <c r="I28" s="41" t="s">
        <v>226</v>
      </c>
      <c r="J28" s="51"/>
      <c r="K28" s="16"/>
      <c r="L28" s="17"/>
      <c r="M28" s="17"/>
      <c r="N28" s="17"/>
      <c r="O28" s="17"/>
      <c r="P28" s="17"/>
      <c r="Q28" s="17"/>
      <c r="R28" s="18"/>
    </row>
    <row r="29" spans="2:18" x14ac:dyDescent="0.2">
      <c r="J29" s="51"/>
      <c r="K29" s="51"/>
      <c r="L29" s="51"/>
      <c r="M29" s="51"/>
      <c r="N29" s="51"/>
      <c r="O29" s="51"/>
      <c r="P29" s="51"/>
      <c r="Q29" s="51"/>
      <c r="R29" s="51"/>
    </row>
    <row r="30" spans="2:18" x14ac:dyDescent="0.2">
      <c r="J30" s="51"/>
    </row>
    <row r="31" spans="2:18" x14ac:dyDescent="0.2">
      <c r="J31" s="51"/>
    </row>
    <row r="32" spans="2:18" x14ac:dyDescent="0.2">
      <c r="J32" s="51"/>
    </row>
    <row r="33" spans="10:10" x14ac:dyDescent="0.2">
      <c r="J33" s="51"/>
    </row>
    <row r="34" spans="10:10" x14ac:dyDescent="0.2">
      <c r="J34" s="51"/>
    </row>
    <row r="35" spans="10:10" ht="14.25" customHeight="1" x14ac:dyDescent="0.2">
      <c r="J35" s="51"/>
    </row>
    <row r="36" spans="10:10" x14ac:dyDescent="0.2">
      <c r="J36" s="51"/>
    </row>
    <row r="37" spans="10:10" ht="14.25" customHeight="1" x14ac:dyDescent="0.2">
      <c r="J37" s="51"/>
    </row>
    <row r="38" spans="10:10" x14ac:dyDescent="0.2">
      <c r="J38" s="51"/>
    </row>
    <row r="39" spans="10:10" ht="14.25" customHeight="1" x14ac:dyDescent="0.2">
      <c r="J39" s="51"/>
    </row>
    <row r="40" spans="10:10" x14ac:dyDescent="0.2">
      <c r="J40" s="51"/>
    </row>
    <row r="41" spans="10:10" ht="13.5" customHeight="1" x14ac:dyDescent="0.2">
      <c r="J41" s="51"/>
    </row>
  </sheetData>
  <mergeCells count="31">
    <mergeCell ref="B28:E28"/>
    <mergeCell ref="C16:C17"/>
    <mergeCell ref="I16:I17"/>
    <mergeCell ref="K16:N16"/>
    <mergeCell ref="K17:M17"/>
    <mergeCell ref="C18:C19"/>
    <mergeCell ref="I18:I19"/>
    <mergeCell ref="K18:N18"/>
    <mergeCell ref="K19:N19"/>
    <mergeCell ref="B6:B27"/>
    <mergeCell ref="K20:N20"/>
    <mergeCell ref="C21:C25"/>
    <mergeCell ref="I21:I25"/>
    <mergeCell ref="K23:R23"/>
    <mergeCell ref="K24:R24"/>
    <mergeCell ref="R6:R15"/>
    <mergeCell ref="N7:N8"/>
    <mergeCell ref="N9:N10"/>
    <mergeCell ref="C11:C12"/>
    <mergeCell ref="I11:I12"/>
    <mergeCell ref="C13:C14"/>
    <mergeCell ref="I13:I14"/>
    <mergeCell ref="C6:C10"/>
    <mergeCell ref="I6:I10"/>
    <mergeCell ref="K6:K15"/>
    <mergeCell ref="L6:L15"/>
    <mergeCell ref="B2:R2"/>
    <mergeCell ref="G3:I3"/>
    <mergeCell ref="M3:R3"/>
    <mergeCell ref="B5:D5"/>
    <mergeCell ref="K5:M5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3年(声楽)</vt:lpstr>
      <vt:lpstr>3年(ﾋﾟｱﾉ)</vt:lpstr>
      <vt:lpstr>3年(弦楽)</vt:lpstr>
      <vt:lpstr>3年(管楽)</vt:lpstr>
      <vt:lpstr>3年(打楽)</vt:lpstr>
      <vt:lpstr>3年(作曲)</vt:lpstr>
      <vt:lpstr>3年(楽表理論)</vt:lpstr>
      <vt:lpstr>3年(楽表表現_指揮)</vt:lpstr>
      <vt:lpstr>3年(楽表表現_作曲，チェンバロ，クラシック・ギター)</vt:lpstr>
      <vt:lpstr>3年(楽表表現_打楽器)</vt:lpstr>
      <vt:lpstr>3年(楽表表現_声楽)</vt:lpstr>
      <vt:lpstr>3年(楽表表現_ピアノ)</vt:lpstr>
      <vt:lpstr>3年(楽表表現_弦楽器・管楽器)</vt:lpstr>
      <vt:lpstr>例</vt:lpstr>
    </vt:vector>
  </TitlesOfParts>
  <Company>京都市教育委員会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京都市教育委員会</dc:creator>
  <cp:lastModifiedBy>京都市教育委員会</cp:lastModifiedBy>
  <cp:lastPrinted>2020-06-22T02:14:07Z</cp:lastPrinted>
  <dcterms:created xsi:type="dcterms:W3CDTF">2020-04-09T09:26:55Z</dcterms:created>
  <dcterms:modified xsi:type="dcterms:W3CDTF">2025-04-30T04:28:30Z</dcterms:modified>
</cp:coreProperties>
</file>